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奥运藏品全球征集活动绩效自评表" sheetId="1" r:id="rId1"/>
    <sheet name="办公用房租赁类项目绩效自评表" sheetId="2" r:id="rId2"/>
    <sheet name="北京冬奥会奥运藏品囊匣制作绩效自评表" sheetId="3" r:id="rId3"/>
    <sheet name="信息系统运维类项目绩效自评表" sheetId="4" r:id="rId4"/>
    <sheet name="展项设备设施专业外包服务项目绩效自评表" sheetId="5" r:id="rId5"/>
  </sheets>
  <definedNames/>
  <calcPr fullCalcOnLoad="1"/>
</workbook>
</file>

<file path=xl/sharedStrings.xml><?xml version="1.0" encoding="utf-8"?>
<sst xmlns="http://schemas.openxmlformats.org/spreadsheetml/2006/main" count="535" uniqueCount="239">
  <si>
    <t>项目支出绩效自评表</t>
  </si>
  <si>
    <t>（2022年度）</t>
  </si>
  <si>
    <t>项目名称</t>
  </si>
  <si>
    <t>奥运藏品全球征集活动</t>
  </si>
  <si>
    <t>主管部门</t>
  </si>
  <si>
    <t>205-北京奥运城市发展促进中心</t>
  </si>
  <si>
    <t>实施单位</t>
  </si>
  <si>
    <t>北京奥运博物馆</t>
  </si>
  <si>
    <t>项目负责人</t>
  </si>
  <si>
    <t>田芯</t>
  </si>
  <si>
    <t>联系电话</t>
  </si>
  <si>
    <t>64529924转331</t>
  </si>
  <si>
    <t>项目资金</t>
  </si>
  <si>
    <t>年初预</t>
  </si>
  <si>
    <t>全年预</t>
  </si>
  <si>
    <t>全年</t>
  </si>
  <si>
    <t>分值</t>
  </si>
  <si>
    <t>执行率</t>
  </si>
  <si>
    <t>得分</t>
  </si>
  <si>
    <t>（万元）</t>
  </si>
  <si>
    <t>算数</t>
  </si>
  <si>
    <t>执行数</t>
  </si>
  <si>
    <t>年度资金总额</t>
  </si>
  <si>
    <t>其中：当年财政</t>
  </si>
  <si>
    <t>—</t>
  </si>
  <si>
    <t>拨款</t>
  </si>
  <si>
    <t xml:space="preserve">      上年结转资金</t>
  </si>
  <si>
    <t xml:space="preserve">  其他资金</t>
  </si>
  <si>
    <t>年度总体目标</t>
  </si>
  <si>
    <t>预期目标</t>
  </si>
  <si>
    <t>实际完成情况</t>
  </si>
  <si>
    <t>1、广泛利用宣传折页、捐赠纪念品，吸引广大民众参与并扩大活动的知名度；</t>
  </si>
  <si>
    <t>1、利用捐赠仪式活动，博物馆展厅咨询台、社区学校宣讲活动等多种宣传形式，积极邀请民众参与征集活动，发放宣传折页，为捐赠人赠送纪念品表示感谢。</t>
  </si>
  <si>
    <t>2、利用重大节点纪念日举行捐赠仪式，扩大本次活动的宣传影响；</t>
  </si>
  <si>
    <t>2、受疫情影响，严格遵照北京市控制线下活动的组织要求，以集中组织形式举办了6.23捐赠仪式。2022年6月23日第75个国际奥林匹克日，为7名捐赠人举办了捐赠仪式，以此感谢其无私奉献的公益之举。配合623捐赠仪式线下活动展开，分别在人民日报、人民网、新华社、学习强国、中国日报（中文网）、中新社、北京青年报等官方主流媒体，《北京发布》微信、视频号、抖音、快手等自媒体，北京网络广播电视台《北京时间》《冬奥纪实频道新闻》等发布活动报道40次，进一步加大了藏品征集宣传。</t>
  </si>
  <si>
    <t>3、分别在电视台、电台、报刊策划活动，扩大媒体宣传力度；通过北京奥运博物馆简介视频和征集活动宣传视频（中英双语字幕）、一图读懂和H5页面等宣传介质，邀请各类平面媒体、视频媒体和新媒体以不同方式对征集活动、捐赠仪式进行传播和推广；</t>
  </si>
  <si>
    <t>3、配合征集活动，阶段性发布新闻稿、H5、一图读懂和宣传片视频宣传，媒体报道累计量86次，包括配合6.23奥林匹克日和8.8夏奥会成功举办纪念日，《北京日报》刊登活动《征集公告》半版面广告和北京电视台“冬奥纪实”频道气象专栏发布1个月征集活动广告；12月，在北京广播电视台“冬奥纪实”频道播出《奥运记忆》专栏5期节目，在北京交通广播台完成2期征集活动相关访谈节目。以多种形式媒体宣传扩大征集活动、捐赠仪式的传播和推广力度。</t>
  </si>
  <si>
    <t>4、开展专家研讨会，整理阶段性报告，统筹策划新闻稿件；在每场捐赠仪式结束后，制作H5页面发布捐赠藏品的信息安排；</t>
  </si>
  <si>
    <t>4、受疫情影响，如期聘请专家团队进行线上评审会，结合阶段性征集成果和捐赠活动情况，发布媒体宣传。</t>
  </si>
  <si>
    <t>5、专人联络对接相关捐赠机构和个人，收集捐赠品信息，确认征集物品，办理移交登记手续，归纳整理征集物品形成目录，定期邀请专家定期对征集物品进行甄选、分类，做好捐赠品运输移交、入藏管理等工作；与北京冬奥会、冬残奥延庆、张家口崇礼赛区保持联系沟通，做好前往赛区接收捐赠品的准备；</t>
  </si>
  <si>
    <t>5、成立征集工作领导小组，抽调奥促中心和奥运博物馆精干力量，组成专业工作团队，负责藏品征集日常工作。北京冬奥会开幕后，在原有团队基础上，组建冬奥藏品征集工作组，进驻冬奥组委集中力量开展冬奥藏品征集工作。冬奥会赛时阶段，为方便征集，在北京、延庆和张家口三地冬奥村放置藏品自助征集柜。</t>
  </si>
  <si>
    <t xml:space="preserve">6、组织策展人员就阶段性征集物品的内容，策划相关主题展览并安排展出计划； </t>
  </si>
  <si>
    <t>6、2022年8月至12月，由北京奥促会、朝阳区人民政府联合在京举办北京冬奥精神主题展览，利用冬奥藏品集中展线全体冬奥人的使命担当和精神品格，以本次展览为契机，落实北京市第十三次党代会决策部署，贯彻新发展理念，服务新发展格局，扎实做好后冬奥文章。征集活动为本次展览提供了大量展品保障，并计划在河北省张家口市和新疆和田、青海玉树、西藏拉萨等地巡回展出。</t>
  </si>
  <si>
    <t xml:space="preserve">7、将征集活动的工作亮点、工作成绩和征集过程中发生的小故事等整理成为媒体素材，征集成果通过新闻稿件及视频宣传（中英双语字幕）方式，邀请媒体在境内外进行发布。优秀藏品和征集过程中的精彩画面等整理成为素材，制作成果总结册。                                                                                                         </t>
  </si>
  <si>
    <t>7、整理工作素材、征集成果形成媒体素材在境内外渠道自媒体、视频媒体报道近70次，为记录疫情下艰难开展工作，顺利完成征集活动，制作有纪念性的精美征集成果册，以此鸣谢捐赠人的无私善举，并向辛勤工作的征集工作者致敬。</t>
  </si>
  <si>
    <t>绩
效
指
标</t>
  </si>
  <si>
    <t>一级指标</t>
  </si>
  <si>
    <t>二级指标</t>
  </si>
  <si>
    <t>三级指标</t>
  </si>
  <si>
    <t>年度</t>
  </si>
  <si>
    <t>实际</t>
  </si>
  <si>
    <t>偏差原因分析及改进措施</t>
  </si>
  <si>
    <t>指标值</t>
  </si>
  <si>
    <t>完成值</t>
  </si>
  <si>
    <t>产出指标</t>
  </si>
  <si>
    <t>数量指标</t>
  </si>
  <si>
    <t>专家评审会</t>
  </si>
  <si>
    <t>=4次</t>
  </si>
  <si>
    <t>4次</t>
  </si>
  <si>
    <t>受疫情影响，组织线上会议。</t>
  </si>
  <si>
    <t>捐赠仪式</t>
  </si>
  <si>
    <t>=5次</t>
  </si>
  <si>
    <t>7人次</t>
  </si>
  <si>
    <t>由于疫情缘故，严格遵照北京市控制线下活动的组织要求，以集中组织形式举办了6.23捐赠仪式。2022年6月23日第75个国际奥林匹克日，配合623捐赠仪式线下活动展开，为7名捐赠人举办捐赠仪式，以此感谢其无私奉献的公益之举，配合623捐赠仪式线下活动，发布活动报道40次，进一步加大了藏品征集宣传。</t>
  </si>
  <si>
    <t>电视台专栏</t>
  </si>
  <si>
    <t>5次</t>
  </si>
  <si>
    <t>报刊广告</t>
  </si>
  <si>
    <t>=2次</t>
  </si>
  <si>
    <t>2次</t>
  </si>
  <si>
    <t>电台专访</t>
  </si>
  <si>
    <t>符合征集范围的捐赠线索</t>
  </si>
  <si>
    <r>
      <rPr>
        <sz val="10.5"/>
        <color indexed="8"/>
        <rFont val="Arial"/>
        <family val="0"/>
      </rPr>
      <t>≥</t>
    </r>
    <r>
      <rPr>
        <sz val="10.5"/>
        <color indexed="8"/>
        <rFont val="仿宋_GB2312"/>
        <family val="0"/>
      </rPr>
      <t>1000件</t>
    </r>
  </si>
  <si>
    <t>14530件</t>
  </si>
  <si>
    <t>常态化媒体宣传次数</t>
  </si>
  <si>
    <r>
      <rPr>
        <sz val="10.5"/>
        <color indexed="8"/>
        <rFont val="Arial"/>
        <family val="0"/>
      </rPr>
      <t xml:space="preserve">≥ </t>
    </r>
    <r>
      <rPr>
        <sz val="10.5"/>
        <color indexed="8"/>
        <rFont val="仿宋_GB2312"/>
        <family val="0"/>
      </rPr>
      <t>38次</t>
    </r>
  </si>
  <si>
    <t>86次</t>
  </si>
  <si>
    <t>电视台广告</t>
  </si>
  <si>
    <t>=1个月</t>
  </si>
  <si>
    <t>1个月</t>
  </si>
  <si>
    <t>质量指标</t>
  </si>
  <si>
    <r>
      <rPr>
        <sz val="10.5"/>
        <color indexed="8"/>
        <rFont val="Arial"/>
        <family val="0"/>
      </rPr>
      <t>≥</t>
    </r>
    <r>
      <rPr>
        <sz val="10.5"/>
        <color indexed="8"/>
        <rFont val="仿宋_GB2312"/>
        <family val="0"/>
      </rPr>
      <t>38次</t>
    </r>
  </si>
  <si>
    <t>=1月</t>
  </si>
  <si>
    <t>1月</t>
  </si>
  <si>
    <t>时效指标</t>
  </si>
  <si>
    <t>项目总结/验收阶段</t>
  </si>
  <si>
    <t>=11月</t>
  </si>
  <si>
    <t>受新冠疫情的持续影响，且多次大规模爆发形势严峻，导致地区封控，快递运输受阻，征集物品滞留外地无法接收；12月北京疫情放开下无法与捐赠人办理接收，奥运博物馆处于封闭管理状态等以上诸多因素导致以征集成果为素材基础的部分工作即宣传片、H5、成果册及宣传推广无法执行。为保证顺利完成项目验收工作，12月份执行方提交项目中期报告和“后续工作计划”，经双方协商签署项目延期补充协议。</t>
  </si>
  <si>
    <t>项目立项阶段</t>
  </si>
  <si>
    <r>
      <rPr>
        <sz val="10.5"/>
        <color indexed="8"/>
        <rFont val="Arial"/>
        <family val="0"/>
      </rPr>
      <t>≤</t>
    </r>
    <r>
      <rPr>
        <sz val="10.5"/>
        <color indexed="8"/>
        <rFont val="仿宋_GB2312"/>
        <family val="0"/>
      </rPr>
      <t>10月</t>
    </r>
  </si>
  <si>
    <t>10月</t>
  </si>
  <si>
    <t>项目实施阶段</t>
  </si>
  <si>
    <r>
      <rPr>
        <sz val="10.5"/>
        <color indexed="8"/>
        <rFont val="Arial"/>
        <family val="0"/>
      </rPr>
      <t>≤</t>
    </r>
    <r>
      <rPr>
        <sz val="10.5"/>
        <color indexed="8"/>
        <rFont val="仿宋_GB2312"/>
        <family val="0"/>
      </rPr>
      <t>5月</t>
    </r>
  </si>
  <si>
    <t>4月</t>
  </si>
  <si>
    <t>截止12月15日资金支付进度</t>
  </si>
  <si>
    <r>
      <rPr>
        <sz val="10.5"/>
        <color indexed="8"/>
        <rFont val="Arial"/>
        <family val="0"/>
      </rPr>
      <t>≤</t>
    </r>
    <r>
      <rPr>
        <sz val="10.5"/>
        <color indexed="8"/>
        <rFont val="仿宋_GB2312"/>
        <family val="0"/>
      </rPr>
      <t>20%</t>
    </r>
  </si>
  <si>
    <t>7月底前资金支付进度</t>
  </si>
  <si>
    <r>
      <rPr>
        <sz val="10.5"/>
        <color indexed="8"/>
        <rFont val="Arial"/>
        <family val="0"/>
      </rPr>
      <t>≤</t>
    </r>
    <r>
      <rPr>
        <sz val="10.5"/>
        <color indexed="8"/>
        <rFont val="仿宋_GB2312"/>
        <family val="0"/>
      </rPr>
      <t>80%</t>
    </r>
  </si>
  <si>
    <t>成本指标</t>
  </si>
  <si>
    <t>项目策划及执行</t>
  </si>
  <si>
    <t>媒体宣传推广</t>
  </si>
  <si>
    <t>执行方常年合作的媒体渠道稳定且资源优质，能获取较低宣传推广费。</t>
  </si>
  <si>
    <t>宣传品策划及制作</t>
  </si>
  <si>
    <t>宣传品制作成本不造成主要偏差原因，主要偏差原因为对执行方人员成本不可预估。</t>
  </si>
  <si>
    <t>社会效益</t>
  </si>
  <si>
    <t>藏品质量、数量</t>
  </si>
  <si>
    <t>可持续影响指标</t>
  </si>
  <si>
    <t>社会广泛征集藏品的影响时效</t>
  </si>
  <si>
    <r>
      <rPr>
        <sz val="10.5"/>
        <color indexed="8"/>
        <rFont val="Arial"/>
        <family val="0"/>
      </rPr>
      <t>≥</t>
    </r>
    <r>
      <rPr>
        <sz val="10.5"/>
        <color indexed="8"/>
        <rFont val="仿宋_GB2312"/>
        <family val="0"/>
      </rPr>
      <t>10月</t>
    </r>
  </si>
  <si>
    <t>12月</t>
  </si>
  <si>
    <t>因为疫情原因，双方签署延期补充协议。</t>
  </si>
  <si>
    <t>满意度指标</t>
  </si>
  <si>
    <t>服务对象满意度指标</t>
  </si>
  <si>
    <t>捐赠人的满意度</t>
  </si>
  <si>
    <r>
      <rPr>
        <sz val="10.5"/>
        <color indexed="8"/>
        <rFont val="Arial"/>
        <family val="0"/>
      </rPr>
      <t>≥</t>
    </r>
    <r>
      <rPr>
        <sz val="10.5"/>
        <color indexed="8"/>
        <rFont val="仿宋_GB2312"/>
        <family val="0"/>
      </rPr>
      <t>90%</t>
    </r>
  </si>
  <si>
    <t>总分</t>
  </si>
  <si>
    <t>办公用房租赁类项目</t>
  </si>
  <si>
    <t>北京奥运城市发展促进中心</t>
  </si>
  <si>
    <t>程静</t>
  </si>
  <si>
    <t>上年结转资金</t>
  </si>
  <si>
    <t>其他资金</t>
  </si>
  <si>
    <t>承担北京奥运博物馆的布展和运行管理工作，以及奥运文物征集、保管、研究和爱国主义教育基地等相关工作。弘扬奥运精神、继承奥运遗产，是打造北京文化之都、发展国际化城市的需要。作为北京唯一的专题博物馆，为宣传奥运精神 和2022年冬奥会的筹办和举办具有积极意义。</t>
  </si>
  <si>
    <t>项目实施进度、产出数量与质量基本与方案一致，各项活动基本达到预期目的。项目的实施保证了北京奥运博物馆拥有一个安全、整洁的参观环境和办公氛围，保障了全馆</t>
  </si>
  <si>
    <t>设备设施正常运行。</t>
  </si>
  <si>
    <t>绩</t>
  </si>
  <si>
    <t>偏差原因分析及改</t>
  </si>
  <si>
    <t>效</t>
  </si>
  <si>
    <t>进措施</t>
  </si>
  <si>
    <t>指</t>
  </si>
  <si>
    <t>需要租赁场馆面积</t>
  </si>
  <si>
    <t>23000平米</t>
  </si>
  <si>
    <t>标</t>
  </si>
  <si>
    <t>租金按时拨付</t>
  </si>
  <si>
    <t>全年场馆运行正常，无断水断电情况，无观众投诉</t>
  </si>
  <si>
    <t>完成期限</t>
  </si>
  <si>
    <t>≤1年</t>
  </si>
  <si>
    <t>按照合同和支付进度严格执行</t>
  </si>
  <si>
    <t>项目预算控制数</t>
  </si>
  <si>
    <t>效益指标</t>
  </si>
  <si>
    <t>经济效益</t>
  </si>
  <si>
    <t>北京奥运博物馆属全额拨款事业单位，场馆无经营</t>
  </si>
  <si>
    <t>指标</t>
  </si>
  <si>
    <t>为职工提供整洁的办公环境和氛围</t>
  </si>
  <si>
    <t>为观众提供安全、舒适的参观环境</t>
  </si>
  <si>
    <t>生态效益</t>
  </si>
  <si>
    <t>保护环境、节约用地</t>
  </si>
  <si>
    <t>双奥场馆赛后得到有效利用</t>
  </si>
  <si>
    <t>提高职工的管理程度</t>
  </si>
  <si>
    <t>为传播、推广奥运精神和奥运文化，进行爱国主义教育建立了有效平台。</t>
  </si>
  <si>
    <t>满意度</t>
  </si>
  <si>
    <t>服务对象满意度标</t>
  </si>
  <si>
    <t>承租单位人员满意度</t>
  </si>
  <si>
    <t>（ 2022年度）</t>
  </si>
  <si>
    <t>北京冬奥会奥运藏品囊匣制作</t>
  </si>
  <si>
    <t>张岚</t>
  </si>
  <si>
    <t>1.更好的保存藏品，减少藏品因外部环境造成的损坏，合理使用文物库房空间，确保藏品保管工作的可持续发展。</t>
  </si>
  <si>
    <t>项目实施进度，产出数值与质量基本与方案一致达到预期目的，项目的实施有效保障了北京奥运博物馆藏品安全</t>
  </si>
  <si>
    <t>2.在保护文物安全的同时，对藏品的物理性腐蚀劣化及化学性腐蚀劣化起到良好的阻隔和缓冲作用。</t>
  </si>
  <si>
    <t xml:space="preserve">3.文物囊匣为文物提供安全、稳定的保存环境外具有防护意外震动损伤、缓冲环境变化、避光等功能。 </t>
  </si>
  <si>
    <t>偏差原因分析及改进</t>
  </si>
  <si>
    <t>措施</t>
  </si>
  <si>
    <t>囊匣制作数量</t>
  </si>
  <si>
    <t>可存放藏品数量</t>
  </si>
  <si>
    <t>囊匣存放稳妥</t>
  </si>
  <si>
    <t>藏品安全管理</t>
  </si>
  <si>
    <t>囊匣验收合格率</t>
  </si>
  <si>
    <t>资金支付进度</t>
  </si>
  <si>
    <t>项目总预算</t>
  </si>
  <si>
    <t>藏品稳定性增长率</t>
  </si>
  <si>
    <t>减少藏品损失</t>
  </si>
  <si>
    <t>藏品保护率</t>
  </si>
  <si>
    <t>公共文化传承率</t>
  </si>
  <si>
    <t>提升藏品安全率</t>
  </si>
  <si>
    <t>虫害防护率</t>
  </si>
  <si>
    <t>藏品保护持久度</t>
  </si>
  <si>
    <t>保管部满意度</t>
  </si>
  <si>
    <t>展陈部满意度</t>
  </si>
  <si>
    <t>信息系统运维类项目</t>
  </si>
  <si>
    <t>王骁</t>
  </si>
  <si>
    <t>概括描述项目在本年度内预期达到的产出和效果。（（依据什么、开展什么工作、达到什么效果）</t>
  </si>
  <si>
    <t>1.保障网络及信息化基础设备正常运转，不发生重大网络安全事故。</t>
  </si>
  <si>
    <t>2.保障信息化应用正常上线，提高系统稳定性。</t>
  </si>
  <si>
    <t>3.维持信息化系统寿命，降低设备故障率，及时排查网络及系统安全隐患。</t>
  </si>
  <si>
    <t>全年服务器维护数量</t>
  </si>
  <si>
    <t>≥400台次</t>
  </si>
  <si>
    <t>应用服务维护数量</t>
  </si>
  <si>
    <t>≥200次</t>
  </si>
  <si>
    <t>运维参考报告数量</t>
  </si>
  <si>
    <t>≥12份</t>
  </si>
  <si>
    <t>12份</t>
  </si>
  <si>
    <t>网络正常使用率</t>
  </si>
  <si>
    <t>≥98%</t>
  </si>
  <si>
    <t>应用运维覆盖率</t>
  </si>
  <si>
    <t>≥99%</t>
  </si>
  <si>
    <t>服务器平均无故障时间</t>
  </si>
  <si>
    <t>≥23小时/天</t>
  </si>
  <si>
    <t>=24小时/天</t>
  </si>
  <si>
    <t>项目方案设计时间</t>
  </si>
  <si>
    <t>≤8月</t>
  </si>
  <si>
    <t>≤12月</t>
  </si>
  <si>
    <t>截止12月31日资金支付进度</t>
  </si>
  <si>
    <t>≥100%</t>
  </si>
  <si>
    <t>≤140万元</t>
  </si>
  <si>
    <t>135.5万元</t>
  </si>
  <si>
    <t>公开网站安全事故次数</t>
  </si>
  <si>
    <t>≤1次</t>
  </si>
  <si>
    <t>公开网站被投诉次数</t>
  </si>
  <si>
    <t>≤1次/月</t>
  </si>
  <si>
    <t>公开网站上线天数</t>
  </si>
  <si>
    <t>≥300天</t>
  </si>
  <si>
    <t>365天</t>
  </si>
  <si>
    <t>应用系统延续使用率</t>
  </si>
  <si>
    <t>≥85%</t>
  </si>
  <si>
    <t>硬件设备延续使用率</t>
  </si>
  <si>
    <t>观众的满意度</t>
  </si>
  <si>
    <t>合作方的满意度</t>
  </si>
  <si>
    <t>展项设备设施专业外包服务项目</t>
  </si>
  <si>
    <t>白爽</t>
  </si>
  <si>
    <t>聘请专业团队对18个科技展项（1序厅LED、2序厅艺术长廊、3和字厅（第一放映厅）、4开闭幕式厅（第二放映厅）、5申奥成功、6圣火采集、7圣火登珠峰（第三放映厅）、8火炬传递、9城市印象、10三大理念、11精彩赛事、12青岛奥帆、13志愿者一天、14 3D影院、15展线触摸屏16给未来一封信17场馆背景音乐18中控系统）设备的定期巡查；负责对设备的维修、保养、维护和清洁等维护工作。</t>
  </si>
  <si>
    <t>聘请专业团队很好的完成了对18个科技展项（1序厅LED、2序厅艺术长廊、3和字厅（第一放映厅）、4开闭幕式厅（第二放映厅）、5申奥成功、6圣火采集、7圣火登珠峰（第三放映厅）、8火炬传递、9城市印象、10三大理念、11精彩赛事、12青岛奥帆、13志愿者一天、14 3D影院、15展线触摸屏16给未来一封信17场馆背景音乐18中控系统）设备的定期巡查；对设备的维修、保养、维护和清洁等维护工作。</t>
  </si>
  <si>
    <t>18个科技展项</t>
  </si>
  <si>
    <t>1序厅LED、2序厅艺术长廊、3和字厅（第一放映厅）、4开闭幕式厅（第二放映厅）、5申奥成功、6圣火采集、7圣火登珠峰（第三放映厅）、8火炬传递、9城市印象、10三大理念、11精彩赛事、12青岛奥帆、13志愿者一天、14 3D影院、15展线触摸屏16给未来一封信17场馆背景音乐18中控系统</t>
  </si>
  <si>
    <t>完成了对18个科技展项的维护工作。</t>
  </si>
  <si>
    <t>服务人员数量</t>
  </si>
  <si>
    <t>故障排除率</t>
  </si>
  <si>
    <t>≥95%</t>
  </si>
  <si>
    <t>维护人员考核通过率</t>
  </si>
  <si>
    <t>前期立项工作</t>
  </si>
  <si>
    <t>≥2个月</t>
  </si>
  <si>
    <t>2022年4月完成签订竞磋代理协议，5月完成方案确定工作发出招标公告并完成磋商工作。</t>
  </si>
  <si>
    <t>截止7月30日资金支付进度</t>
  </si>
  <si>
    <t>≥50%</t>
  </si>
  <si>
    <t>6月签订服务合同，并支付50%首付款。</t>
  </si>
  <si>
    <t>11月支付50%尾款。</t>
  </si>
  <si>
    <t>≤195.58</t>
  </si>
  <si>
    <t>194.82万元</t>
  </si>
  <si>
    <t>设备故障投诉</t>
  </si>
  <si>
    <t>≤10</t>
  </si>
  <si>
    <t>设备正常运行日数</t>
  </si>
  <si>
    <t>≥300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</si>
</sst>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color indexed="8"/>
      <name val="方正小标宋简体"/>
      <family val="0"/>
    </font>
    <font>
      <sz val="14"/>
      <color indexed="8"/>
      <name val="仿宋_GB2312"/>
      <family val="0"/>
    </font>
    <font>
      <sz val="10.5"/>
      <color indexed="8"/>
      <name val="仿宋_GB2312"/>
      <family val="0"/>
    </font>
    <font>
      <sz val="15"/>
      <color indexed="8"/>
      <name val="仿宋_GB2312"/>
      <family val="0"/>
    </font>
    <font>
      <sz val="10.5"/>
      <color indexed="8"/>
      <name val="宋体"/>
      <family val="0"/>
    </font>
    <font>
      <sz val="10.5"/>
      <color indexed="8"/>
      <name val="Arial"/>
      <family val="0"/>
    </font>
    <font>
      <sz val="9"/>
      <color indexed="8"/>
      <name val="仿宋_GB2312"/>
      <family val="0"/>
    </font>
    <font>
      <sz val="11"/>
      <color indexed="9"/>
      <name val="宋体"/>
      <family val="0"/>
    </font>
    <font>
      <sz val="11"/>
      <color indexed="8"/>
      <name val="宋体"/>
      <family val="0"/>
    </font>
    <font>
      <sz val="11"/>
      <color indexed="19"/>
      <name val="宋体"/>
      <family val="0"/>
    </font>
    <font>
      <b/>
      <sz val="11"/>
      <color indexed="62"/>
      <name val="宋体"/>
      <family val="0"/>
    </font>
    <font>
      <b/>
      <sz val="13"/>
      <color indexed="62"/>
      <name val="宋体"/>
      <family val="0"/>
    </font>
    <font>
      <sz val="11"/>
      <color indexed="16"/>
      <name val="宋体"/>
      <family val="0"/>
    </font>
    <font>
      <b/>
      <sz val="11"/>
      <color indexed="8"/>
      <name val="宋体"/>
      <family val="0"/>
    </font>
    <font>
      <u val="single"/>
      <sz val="11"/>
      <color indexed="12"/>
      <name val="宋体"/>
      <family val="0"/>
    </font>
    <font>
      <b/>
      <sz val="15"/>
      <color indexed="62"/>
      <name val="宋体"/>
      <family val="0"/>
    </font>
    <font>
      <i/>
      <sz val="11"/>
      <color indexed="23"/>
      <name val="宋体"/>
      <family val="0"/>
    </font>
    <font>
      <b/>
      <sz val="11"/>
      <color indexed="63"/>
      <name val="宋体"/>
      <family val="0"/>
    </font>
    <font>
      <b/>
      <sz val="11"/>
      <color indexed="53"/>
      <name val="宋体"/>
      <family val="0"/>
    </font>
    <font>
      <b/>
      <sz val="18"/>
      <color indexed="62"/>
      <name val="宋体"/>
      <family val="0"/>
    </font>
    <font>
      <sz val="11"/>
      <color indexed="17"/>
      <name val="宋体"/>
      <family val="0"/>
    </font>
    <font>
      <u val="single"/>
      <sz val="11"/>
      <color indexed="20"/>
      <name val="宋体"/>
      <family val="0"/>
    </font>
    <font>
      <sz val="11"/>
      <color indexed="62"/>
      <name val="宋体"/>
      <family val="0"/>
    </font>
    <font>
      <sz val="11"/>
      <color indexed="53"/>
      <name val="宋体"/>
      <family val="0"/>
    </font>
    <font>
      <b/>
      <sz val="11"/>
      <color indexed="9"/>
      <name val="宋体"/>
      <family val="0"/>
    </font>
    <font>
      <sz val="11"/>
      <color indexed="10"/>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8"/>
      <color theme="1"/>
      <name val="方正小标宋简体"/>
      <family val="0"/>
    </font>
    <font>
      <sz val="14"/>
      <color theme="1"/>
      <name val="仿宋_GB2312"/>
      <family val="0"/>
    </font>
    <font>
      <sz val="10.5"/>
      <color theme="1"/>
      <name val="仿宋_GB2312"/>
      <family val="0"/>
    </font>
    <font>
      <sz val="10.5"/>
      <color rgb="FF000000"/>
      <name val="仿宋_GB2312"/>
      <family val="0"/>
    </font>
    <font>
      <sz val="15"/>
      <color theme="1"/>
      <name val="仿宋_GB2312"/>
      <family val="0"/>
    </font>
    <font>
      <sz val="10.5"/>
      <color theme="1"/>
      <name val="宋体"/>
      <family val="0"/>
    </font>
    <font>
      <sz val="10.5"/>
      <color theme="1"/>
      <name val="Arial"/>
      <family val="0"/>
    </font>
    <font>
      <sz val="9"/>
      <color theme="1"/>
      <name val="仿宋_GB2312"/>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6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medium"/>
      <right/>
      <top style="medium"/>
      <bottom style="medium"/>
    </border>
    <border>
      <left/>
      <right style="medium"/>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style="medium"/>
      <right style="medium"/>
      <top/>
      <bottom/>
    </border>
    <border>
      <left/>
      <right/>
      <top style="medium"/>
      <bottom/>
    </border>
    <border>
      <left/>
      <right/>
      <top/>
      <bottom style="medium"/>
    </border>
    <border>
      <left style="medium"/>
      <right style="medium"/>
      <top style="medium"/>
      <bottom style="thin"/>
    </border>
    <border>
      <left/>
      <right style="thin"/>
      <top style="medium"/>
      <bottom style="thin"/>
    </border>
    <border>
      <left style="medium"/>
      <right style="medium"/>
      <top style="thin"/>
      <bottom style="thin"/>
    </border>
    <border>
      <left style="medium"/>
      <right style="medium"/>
      <top style="thin"/>
      <bottom style="medium"/>
    </border>
    <border>
      <left/>
      <right style="thin"/>
      <top style="thin"/>
      <bottom style="medium"/>
    </border>
    <border>
      <left/>
      <right style="thin"/>
      <top/>
      <bottom/>
    </border>
    <border>
      <left style="medium"/>
      <right style="thin"/>
      <top style="medium"/>
      <bottom style="medium"/>
    </border>
    <border>
      <left style="medium"/>
      <right style="thin"/>
      <top style="medium"/>
      <bottom/>
    </border>
    <border>
      <left style="medium"/>
      <right style="thin"/>
      <top/>
      <bottom/>
    </border>
    <border>
      <left style="medium"/>
      <right style="medium"/>
      <top style="thin"/>
      <bottom/>
    </border>
    <border>
      <left/>
      <right style="thin"/>
      <top/>
      <bottom style="medium"/>
    </border>
    <border>
      <left style="medium"/>
      <right style="medium"/>
      <top style="medium"/>
      <bottom style="medium"/>
    </border>
    <border>
      <left style="thin"/>
      <right style="thin"/>
      <top style="medium"/>
      <bottom style="medium"/>
    </border>
    <border>
      <left style="thin"/>
      <right style="medium"/>
      <top style="medium"/>
      <bottom style="thin"/>
    </border>
    <border>
      <left style="thin"/>
      <right style="medium"/>
      <top style="medium"/>
      <bottom style="medium"/>
    </border>
    <border>
      <left style="thin"/>
      <right style="medium"/>
      <top style="thin"/>
      <bottom style="medium"/>
    </border>
    <border>
      <left style="medium"/>
      <right style="thin"/>
      <top/>
      <bottom style="medium"/>
    </border>
    <border>
      <left style="thin"/>
      <right style="medium"/>
      <top/>
      <bottom style="medium"/>
    </border>
    <border>
      <left style="thin"/>
      <right/>
      <top/>
      <bottom/>
    </border>
    <border>
      <left style="thin"/>
      <right/>
      <top style="medium"/>
      <bottom/>
    </border>
    <border>
      <left style="thin"/>
      <right style="medium"/>
      <top style="medium"/>
      <bottom/>
    </border>
    <border>
      <left style="thin"/>
      <right/>
      <top style="medium"/>
      <bottom style="medium"/>
    </border>
    <border>
      <left style="thin"/>
      <right style="medium"/>
      <top/>
      <bottom/>
    </border>
    <border>
      <left style="thin"/>
      <right/>
      <top/>
      <bottom style="medium"/>
    </border>
    <border>
      <left/>
      <right style="thin"/>
      <top style="medium"/>
      <bottom style="medium"/>
    </border>
    <border>
      <left style="medium"/>
      <right style="thin"/>
      <top style="medium"/>
      <bottom style="thin"/>
    </border>
    <border>
      <left/>
      <right style="medium"/>
      <top style="medium"/>
      <bottom style="thin"/>
    </border>
    <border>
      <left/>
      <right style="thin"/>
      <top/>
      <bottom style="thin"/>
    </border>
    <border>
      <left style="medium"/>
      <right style="thin"/>
      <top style="thin"/>
      <bottom style="medium"/>
    </border>
    <border>
      <left/>
      <right style="medium"/>
      <top style="thin"/>
      <bottom style="medium"/>
    </border>
    <border>
      <left/>
      <right style="thin"/>
      <top style="thin"/>
      <bottom/>
    </border>
    <border>
      <left/>
      <right style="thin"/>
      <top style="medium"/>
      <bottom/>
    </border>
    <border>
      <left style="medium"/>
      <right style="thin"/>
      <top/>
      <bottom style="thin"/>
    </border>
    <border>
      <left style="thin"/>
      <right style="medium"/>
      <top/>
      <bottom style="thin"/>
    </border>
    <border>
      <left style="thin"/>
      <right/>
      <top style="thin"/>
      <bottom style="medium"/>
    </border>
    <border>
      <left style="thin"/>
      <right style="thin"/>
      <top/>
      <bottom style="thin"/>
    </border>
    <border>
      <left style="thin"/>
      <right style="thin"/>
      <top style="thin"/>
      <bottom/>
    </border>
    <border>
      <left style="thin"/>
      <right style="medium"/>
      <top style="thin"/>
      <bottom/>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8" fillId="7" borderId="0" applyNumberFormat="0" applyBorder="0" applyAlignment="0" applyProtection="0"/>
    <xf numFmtId="0" fontId="0"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0"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0"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11">
    <xf numFmtId="0" fontId="0" fillId="0" borderId="0" xfId="0" applyFont="1" applyAlignment="1">
      <alignment vertical="center"/>
    </xf>
    <xf numFmtId="0" fontId="46" fillId="0" borderId="0" xfId="0" applyFont="1" applyAlignment="1">
      <alignment horizontal="center" vertical="center"/>
    </xf>
    <xf numFmtId="0" fontId="47" fillId="0" borderId="0" xfId="0" applyFont="1" applyAlignment="1">
      <alignment horizontal="center" vertical="center"/>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48" fillId="0" borderId="9" xfId="0" applyFont="1" applyBorder="1" applyAlignment="1">
      <alignment horizontal="justify" vertical="center" wrapText="1"/>
    </xf>
    <xf numFmtId="0" fontId="48" fillId="0" borderId="10" xfId="0" applyFont="1" applyBorder="1" applyAlignment="1">
      <alignment horizontal="justify" vertical="center" wrapText="1"/>
    </xf>
    <xf numFmtId="0" fontId="0" fillId="0" borderId="16" xfId="0" applyBorder="1" applyAlignment="1">
      <alignment vertical="center" wrapText="1"/>
    </xf>
    <xf numFmtId="0" fontId="0" fillId="0" borderId="17" xfId="0" applyBorder="1" applyAlignment="1">
      <alignment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9" fillId="0" borderId="9" xfId="0" applyFont="1" applyBorder="1" applyAlignment="1">
      <alignment horizontal="left" vertical="center" wrapText="1"/>
    </xf>
    <xf numFmtId="0" fontId="49" fillId="0" borderId="12" xfId="0" applyFont="1" applyBorder="1" applyAlignment="1">
      <alignment horizontal="justify" vertical="center" wrapText="1"/>
    </xf>
    <xf numFmtId="0" fontId="0" fillId="0" borderId="20" xfId="0" applyBorder="1" applyAlignment="1">
      <alignment vertical="center" wrapText="1"/>
    </xf>
    <xf numFmtId="0" fontId="49" fillId="0" borderId="16" xfId="0" applyFont="1" applyBorder="1" applyAlignment="1">
      <alignment horizontal="justify" vertical="center" wrapText="1"/>
    </xf>
    <xf numFmtId="0" fontId="49" fillId="0" borderId="12" xfId="0" applyFont="1" applyBorder="1" applyAlignment="1">
      <alignment horizontal="left" vertical="center" wrapText="1"/>
    </xf>
    <xf numFmtId="0" fontId="49" fillId="0" borderId="16" xfId="0" applyFont="1" applyBorder="1" applyAlignment="1">
      <alignment horizontal="left" vertical="center" wrapText="1"/>
    </xf>
    <xf numFmtId="0" fontId="49" fillId="0" borderId="14" xfId="0" applyFont="1" applyBorder="1" applyAlignment="1">
      <alignment horizontal="left" vertical="center" wrapText="1"/>
    </xf>
    <xf numFmtId="0" fontId="49" fillId="0" borderId="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3" xfId="0" applyFont="1" applyBorder="1" applyAlignment="1">
      <alignment horizontal="justify" vertical="center" wrapText="1"/>
    </xf>
    <xf numFmtId="0" fontId="49" fillId="0" borderId="17" xfId="0" applyFont="1" applyBorder="1" applyAlignment="1">
      <alignment horizontal="justify" vertical="center" wrapText="1"/>
    </xf>
    <xf numFmtId="9" fontId="48" fillId="0" borderId="10" xfId="0" applyNumberFormat="1" applyFont="1" applyBorder="1" applyAlignment="1">
      <alignment horizontal="center" vertical="center" wrapText="1"/>
    </xf>
    <xf numFmtId="9" fontId="48" fillId="0" borderId="17" xfId="0" applyNumberFormat="1" applyFont="1" applyBorder="1" applyAlignment="1">
      <alignment horizontal="center" vertical="center" wrapText="1"/>
    </xf>
    <xf numFmtId="9" fontId="48" fillId="0" borderId="9" xfId="0" applyNumberFormat="1" applyFont="1" applyBorder="1" applyAlignment="1">
      <alignment horizontal="center" vertical="center" wrapText="1"/>
    </xf>
    <xf numFmtId="0" fontId="49" fillId="0" borderId="13" xfId="0" applyFont="1" applyBorder="1" applyAlignment="1">
      <alignment horizontal="left" vertical="center" wrapText="1"/>
    </xf>
    <xf numFmtId="0" fontId="49" fillId="0" borderId="17" xfId="0" applyFont="1" applyBorder="1" applyAlignment="1">
      <alignment horizontal="left" vertical="center" wrapText="1"/>
    </xf>
    <xf numFmtId="0" fontId="49" fillId="0" borderId="15" xfId="0" applyFont="1" applyBorder="1" applyAlignment="1">
      <alignment horizontal="left" vertical="center" wrapText="1"/>
    </xf>
    <xf numFmtId="0" fontId="49" fillId="0" borderId="10" xfId="0" applyFont="1" applyBorder="1" applyAlignment="1">
      <alignment horizontal="center" vertical="center" wrapText="1"/>
    </xf>
    <xf numFmtId="9" fontId="48" fillId="0" borderId="12" xfId="0" applyNumberFormat="1" applyFont="1" applyBorder="1" applyAlignment="1">
      <alignment horizontal="center" vertical="center" wrapText="1"/>
    </xf>
    <xf numFmtId="9" fontId="48" fillId="0" borderId="16" xfId="0" applyNumberFormat="1" applyFont="1" applyBorder="1" applyAlignment="1">
      <alignment horizontal="center" vertical="center" wrapText="1"/>
    </xf>
    <xf numFmtId="9" fontId="48" fillId="0" borderId="13" xfId="0" applyNumberFormat="1" applyFont="1" applyBorder="1" applyAlignment="1">
      <alignment horizontal="center" vertical="center" wrapText="1"/>
    </xf>
    <xf numFmtId="0" fontId="50" fillId="0" borderId="0" xfId="0" applyFont="1" applyAlignment="1">
      <alignment horizontal="justify" vertical="center"/>
    </xf>
    <xf numFmtId="0" fontId="48" fillId="0" borderId="21" xfId="0" applyFont="1" applyBorder="1" applyAlignment="1">
      <alignment horizontal="center" vertical="center" wrapText="1"/>
    </xf>
    <xf numFmtId="0" fontId="48" fillId="0" borderId="0" xfId="0" applyFont="1" applyAlignment="1">
      <alignment horizontal="center" vertical="center" wrapText="1"/>
    </xf>
    <xf numFmtId="0" fontId="48" fillId="0" borderId="14" xfId="0" applyFont="1" applyBorder="1" applyAlignment="1">
      <alignment horizontal="justify" vertical="center" wrapText="1"/>
    </xf>
    <xf numFmtId="0" fontId="48" fillId="0" borderId="0" xfId="0" applyFont="1" applyAlignment="1">
      <alignment horizontal="justify" vertical="center" wrapText="1"/>
    </xf>
    <xf numFmtId="0" fontId="48" fillId="0" borderId="22" xfId="0" applyFont="1" applyBorder="1" applyAlignment="1">
      <alignment horizontal="center" vertical="center" wrapText="1"/>
    </xf>
    <xf numFmtId="0" fontId="51" fillId="0" borderId="9" xfId="0" applyFont="1" applyBorder="1" applyAlignment="1">
      <alignment horizontal="left" vertical="center" wrapText="1"/>
    </xf>
    <xf numFmtId="0" fontId="51" fillId="0" borderId="12" xfId="0" applyFont="1" applyBorder="1" applyAlignment="1">
      <alignment horizontal="left" vertical="center" wrapText="1"/>
    </xf>
    <xf numFmtId="0" fontId="48" fillId="0" borderId="15" xfId="0" applyFont="1" applyBorder="1" applyAlignment="1">
      <alignment horizontal="justify" vertical="center" wrapText="1"/>
    </xf>
    <xf numFmtId="0" fontId="51" fillId="0" borderId="11" xfId="0" applyFont="1" applyBorder="1" applyAlignment="1">
      <alignment horizontal="left" vertical="center" wrapText="1"/>
    </xf>
    <xf numFmtId="0" fontId="51" fillId="0" borderId="10" xfId="0" applyFont="1" applyBorder="1" applyAlignment="1">
      <alignment horizontal="left" vertical="center" wrapText="1"/>
    </xf>
    <xf numFmtId="0" fontId="49" fillId="0" borderId="11" xfId="0" applyFont="1" applyBorder="1" applyAlignment="1">
      <alignment horizontal="left" vertical="center" wrapText="1"/>
    </xf>
    <xf numFmtId="10" fontId="48" fillId="0" borderId="15" xfId="0" applyNumberFormat="1" applyFont="1" applyBorder="1" applyAlignment="1">
      <alignment horizontal="center" vertical="center" wrapText="1"/>
    </xf>
    <xf numFmtId="0" fontId="51" fillId="0" borderId="21" xfId="0" applyFont="1" applyBorder="1" applyAlignment="1">
      <alignment horizontal="left" vertical="center" wrapText="1"/>
    </xf>
    <xf numFmtId="0" fontId="51" fillId="0" borderId="13" xfId="0" applyFont="1" applyBorder="1" applyAlignment="1">
      <alignment horizontal="left" vertical="center" wrapText="1"/>
    </xf>
    <xf numFmtId="9" fontId="48" fillId="0" borderId="15" xfId="0" applyNumberFormat="1" applyFont="1" applyBorder="1" applyAlignment="1">
      <alignment horizontal="center" vertical="center" wrapText="1"/>
    </xf>
    <xf numFmtId="0" fontId="48" fillId="0" borderId="12" xfId="0" applyFont="1" applyBorder="1" applyAlignment="1">
      <alignment horizontal="justify" vertical="center" wrapText="1"/>
    </xf>
    <xf numFmtId="0" fontId="48" fillId="0" borderId="21" xfId="0" applyFont="1" applyBorder="1" applyAlignment="1">
      <alignment horizontal="justify" vertical="center" wrapText="1"/>
    </xf>
    <xf numFmtId="0" fontId="48" fillId="0" borderId="16" xfId="0" applyFont="1" applyBorder="1" applyAlignment="1">
      <alignment horizontal="justify" vertical="center" wrapText="1"/>
    </xf>
    <xf numFmtId="0" fontId="48" fillId="0" borderId="22" xfId="0" applyFont="1" applyBorder="1" applyAlignment="1">
      <alignment horizontal="justify" vertical="center" wrapText="1"/>
    </xf>
    <xf numFmtId="0" fontId="0" fillId="0" borderId="19" xfId="0" applyBorder="1" applyAlignment="1">
      <alignment vertical="center" wrapText="1"/>
    </xf>
    <xf numFmtId="0" fontId="48" fillId="0" borderId="13" xfId="0" applyFont="1" applyBorder="1" applyAlignment="1">
      <alignment horizontal="justify" vertical="center" wrapText="1"/>
    </xf>
    <xf numFmtId="0" fontId="48" fillId="0" borderId="12" xfId="0" applyFont="1" applyBorder="1" applyAlignment="1">
      <alignment horizontal="left" vertical="center" wrapText="1"/>
    </xf>
    <xf numFmtId="0" fontId="48" fillId="0" borderId="14" xfId="0" applyFont="1" applyBorder="1" applyAlignment="1">
      <alignment horizontal="left" vertical="center" wrapText="1"/>
    </xf>
    <xf numFmtId="0" fontId="48" fillId="0" borderId="17" xfId="0" applyFont="1" applyBorder="1" applyAlignment="1">
      <alignment horizontal="justify" vertical="center" wrapText="1"/>
    </xf>
    <xf numFmtId="0" fontId="48" fillId="0" borderId="16" xfId="0" applyFont="1" applyBorder="1" applyAlignment="1">
      <alignment horizontal="left" vertical="center" wrapText="1"/>
    </xf>
    <xf numFmtId="0" fontId="49" fillId="0" borderId="21" xfId="0" applyFont="1" applyBorder="1" applyAlignment="1">
      <alignment horizontal="left" vertical="center" wrapText="1"/>
    </xf>
    <xf numFmtId="9" fontId="48" fillId="0" borderId="18" xfId="0" applyNumberFormat="1" applyFont="1" applyBorder="1" applyAlignment="1">
      <alignment horizontal="center" vertical="center" wrapText="1"/>
    </xf>
    <xf numFmtId="0" fontId="49" fillId="0" borderId="22" xfId="0" applyFont="1" applyBorder="1" applyAlignment="1">
      <alignment horizontal="left" vertical="center" wrapText="1"/>
    </xf>
    <xf numFmtId="9" fontId="48" fillId="0" borderId="19" xfId="0" applyNumberFormat="1" applyFont="1" applyBorder="1" applyAlignment="1">
      <alignment horizontal="center" vertical="center" wrapText="1"/>
    </xf>
    <xf numFmtId="0" fontId="48" fillId="0" borderId="21" xfId="0" applyFont="1" applyBorder="1" applyAlignment="1">
      <alignment horizontal="left" vertical="center" wrapText="1"/>
    </xf>
    <xf numFmtId="0" fontId="48" fillId="0" borderId="0" xfId="0" applyFont="1" applyAlignment="1">
      <alignment horizontal="left" vertical="center" wrapText="1"/>
    </xf>
    <xf numFmtId="0" fontId="48" fillId="0" borderId="22" xfId="0" applyFont="1" applyBorder="1" applyAlignment="1">
      <alignment horizontal="left" vertical="center" wrapText="1"/>
    </xf>
    <xf numFmtId="0" fontId="48" fillId="0" borderId="13" xfId="0" applyFont="1" applyBorder="1" applyAlignment="1">
      <alignment horizontal="left" vertical="center" wrapText="1"/>
    </xf>
    <xf numFmtId="0" fontId="48" fillId="0" borderId="15" xfId="0" applyFont="1" applyBorder="1" applyAlignment="1">
      <alignment horizontal="left" vertical="center" wrapText="1"/>
    </xf>
    <xf numFmtId="0" fontId="48" fillId="0" borderId="17" xfId="0" applyFont="1" applyBorder="1" applyAlignment="1">
      <alignment horizontal="left" vertical="center" wrapText="1"/>
    </xf>
    <xf numFmtId="0" fontId="49" fillId="0" borderId="17" xfId="0" applyFont="1" applyBorder="1" applyAlignment="1">
      <alignment horizontal="center" vertical="center" wrapText="1"/>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48" fillId="0" borderId="9" xfId="0" applyFont="1" applyFill="1" applyBorder="1" applyAlignment="1">
      <alignment horizontal="justify" vertical="center" wrapText="1"/>
    </xf>
    <xf numFmtId="0" fontId="48" fillId="0" borderId="10" xfId="0" applyFont="1" applyFill="1" applyBorder="1" applyAlignment="1">
      <alignment horizontal="justify"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48" fillId="0" borderId="18"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12" xfId="0" applyFont="1" applyFill="1" applyBorder="1" applyAlignment="1">
      <alignment horizontal="justify" vertical="center" wrapText="1"/>
    </xf>
    <xf numFmtId="0" fontId="48" fillId="0" borderId="21" xfId="0" applyFont="1" applyFill="1" applyBorder="1" applyAlignment="1">
      <alignment horizontal="justify" vertical="center" wrapText="1"/>
    </xf>
    <xf numFmtId="0" fontId="48" fillId="0" borderId="14" xfId="0" applyFont="1" applyFill="1" applyBorder="1" applyAlignment="1">
      <alignment horizontal="justify" vertical="center" wrapText="1"/>
    </xf>
    <xf numFmtId="0" fontId="48" fillId="0" borderId="0" xfId="0" applyFont="1" applyFill="1" applyAlignment="1">
      <alignment horizontal="justify" vertical="center" wrapText="1"/>
    </xf>
    <xf numFmtId="0" fontId="48" fillId="0" borderId="16" xfId="0" applyFont="1" applyFill="1" applyBorder="1" applyAlignment="1">
      <alignment horizontal="justify" vertical="center" wrapText="1"/>
    </xf>
    <xf numFmtId="0" fontId="48" fillId="0" borderId="22" xfId="0" applyFont="1" applyFill="1" applyBorder="1" applyAlignment="1">
      <alignment horizontal="justify"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9" fillId="0" borderId="28" xfId="0" applyFont="1" applyFill="1" applyBorder="1" applyAlignment="1">
      <alignment horizontal="left" vertical="center" wrapText="1"/>
    </xf>
    <xf numFmtId="0" fontId="49" fillId="0" borderId="29" xfId="0" applyFont="1" applyFill="1" applyBorder="1" applyAlignment="1">
      <alignment horizontal="left" vertical="center" wrapText="1"/>
    </xf>
    <xf numFmtId="0" fontId="49" fillId="0" borderId="30" xfId="0" applyFont="1" applyFill="1" applyBorder="1" applyAlignment="1">
      <alignment horizontal="left" vertical="center" wrapText="1"/>
    </xf>
    <xf numFmtId="0" fontId="49" fillId="0" borderId="31" xfId="0" applyFont="1" applyFill="1" applyBorder="1" applyAlignment="1">
      <alignment horizontal="left" vertical="center" wrapText="1"/>
    </xf>
    <xf numFmtId="0" fontId="48" fillId="0" borderId="32" xfId="0" applyFont="1" applyFill="1" applyBorder="1" applyAlignment="1">
      <alignment horizontal="center" vertical="center" wrapText="1"/>
    </xf>
    <xf numFmtId="0" fontId="48" fillId="0" borderId="23" xfId="0" applyFont="1" applyFill="1" applyBorder="1" applyAlignment="1">
      <alignment horizontal="center" vertical="center"/>
    </xf>
    <xf numFmtId="0" fontId="49" fillId="0" borderId="33" xfId="0" applyFont="1" applyFill="1" applyBorder="1" applyAlignment="1">
      <alignment horizontal="center" vertical="center" wrapText="1"/>
    </xf>
    <xf numFmtId="0" fontId="48" fillId="0" borderId="25" xfId="0" applyFont="1" applyFill="1" applyBorder="1" applyAlignment="1">
      <alignment horizontal="center" vertical="center"/>
    </xf>
    <xf numFmtId="0" fontId="49"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8" fillId="0" borderId="3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48" fillId="0" borderId="19"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48" fillId="0" borderId="13" xfId="0" applyFont="1" applyFill="1" applyBorder="1" applyAlignment="1">
      <alignment horizontal="justify" vertical="center" wrapText="1"/>
    </xf>
    <xf numFmtId="0" fontId="48" fillId="0" borderId="15" xfId="0" applyFont="1" applyFill="1" applyBorder="1" applyAlignment="1">
      <alignment horizontal="justify" vertical="center" wrapText="1"/>
    </xf>
    <xf numFmtId="0" fontId="48" fillId="0" borderId="0" xfId="0" applyFont="1" applyFill="1" applyBorder="1" applyAlignment="1">
      <alignment horizontal="justify" vertical="center" wrapText="1"/>
    </xf>
    <xf numFmtId="0" fontId="48" fillId="0" borderId="17" xfId="0" applyFont="1" applyFill="1" applyBorder="1" applyAlignment="1">
      <alignment horizontal="justify" vertical="center" wrapText="1"/>
    </xf>
    <xf numFmtId="0" fontId="48" fillId="0" borderId="36"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48" fillId="0" borderId="37"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8" fillId="0" borderId="40"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9" fillId="0" borderId="41"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9" fillId="0" borderId="37" xfId="0" applyFont="1" applyFill="1" applyBorder="1" applyAlignment="1">
      <alignment horizontal="left" vertical="center" wrapText="1"/>
    </xf>
    <xf numFmtId="0" fontId="49" fillId="0" borderId="42" xfId="0" applyFont="1" applyFill="1" applyBorder="1" applyAlignment="1">
      <alignment horizontal="left" vertical="center" wrapText="1"/>
    </xf>
    <xf numFmtId="0" fontId="48" fillId="0" borderId="30"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49" fillId="0" borderId="44" xfId="0" applyFont="1" applyFill="1" applyBorder="1" applyAlignment="1">
      <alignment horizontal="left" vertical="center" wrapText="1"/>
    </xf>
    <xf numFmtId="0" fontId="48" fillId="0" borderId="31" xfId="0" applyFont="1" applyFill="1" applyBorder="1" applyAlignment="1">
      <alignment horizontal="center" vertical="center" wrapText="1"/>
    </xf>
    <xf numFmtId="0" fontId="48" fillId="0" borderId="45"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49" fillId="0" borderId="40" xfId="0" applyFont="1" applyFill="1" applyBorder="1" applyAlignment="1">
      <alignment horizontal="center" vertical="center" wrapText="1"/>
    </xf>
    <xf numFmtId="0" fontId="48" fillId="0" borderId="46" xfId="0" applyFont="1" applyFill="1" applyBorder="1" applyAlignment="1">
      <alignment horizontal="center" vertical="center" wrapText="1"/>
    </xf>
    <xf numFmtId="57" fontId="48" fillId="0" borderId="19" xfId="0" applyNumberFormat="1" applyFont="1" applyFill="1" applyBorder="1" applyAlignment="1">
      <alignment horizontal="center" vertical="center" wrapText="1"/>
    </xf>
    <xf numFmtId="0" fontId="49" fillId="0" borderId="45"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48" fillId="0" borderId="20" xfId="0" applyFont="1" applyFill="1" applyBorder="1" applyAlignment="1">
      <alignment horizontal="justify" vertical="center" wrapText="1"/>
    </xf>
    <xf numFmtId="0" fontId="49" fillId="0" borderId="37" xfId="0" applyFont="1" applyFill="1" applyBorder="1" applyAlignment="1">
      <alignment horizontal="center" vertical="center" wrapText="1"/>
    </xf>
    <xf numFmtId="0" fontId="52" fillId="0" borderId="44" xfId="0" applyFont="1" applyFill="1" applyBorder="1" applyAlignment="1">
      <alignment horizontal="center" vertical="center" wrapText="1"/>
    </xf>
    <xf numFmtId="9" fontId="48" fillId="0" borderId="20" xfId="0" applyNumberFormat="1" applyFont="1" applyFill="1" applyBorder="1" applyAlignment="1">
      <alignment horizontal="center" vertical="center" wrapText="1"/>
    </xf>
    <xf numFmtId="9" fontId="48" fillId="0" borderId="34" xfId="0" applyNumberFormat="1" applyFont="1" applyFill="1" applyBorder="1" applyAlignment="1">
      <alignment horizontal="center" vertical="center" wrapText="1"/>
    </xf>
    <xf numFmtId="0" fontId="48" fillId="0" borderId="41"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46"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0" fillId="0" borderId="37" xfId="0" applyFont="1" applyFill="1" applyBorder="1" applyAlignment="1">
      <alignment horizontal="center" vertical="center"/>
    </xf>
    <xf numFmtId="0" fontId="48" fillId="0" borderId="21" xfId="0" applyFont="1" applyFill="1" applyBorder="1" applyAlignment="1">
      <alignment horizontal="center" vertical="center" wrapText="1"/>
    </xf>
    <xf numFmtId="0" fontId="48" fillId="0" borderId="48" xfId="0" applyFont="1" applyFill="1" applyBorder="1" applyAlignment="1">
      <alignment horizontal="center" vertical="center" wrapText="1"/>
    </xf>
    <xf numFmtId="0" fontId="48" fillId="0" borderId="49" xfId="0" applyFont="1" applyFill="1" applyBorder="1" applyAlignment="1">
      <alignment horizontal="center" vertical="center" wrapText="1"/>
    </xf>
    <xf numFmtId="0" fontId="48" fillId="0" borderId="50"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48" fillId="0" borderId="52" xfId="0" applyFont="1" applyFill="1" applyBorder="1" applyAlignment="1">
      <alignment horizontal="center" vertical="center" wrapText="1"/>
    </xf>
    <xf numFmtId="0" fontId="48" fillId="0" borderId="53" xfId="0" applyFont="1" applyFill="1" applyBorder="1" applyAlignment="1">
      <alignment horizontal="center" vertical="center" wrapText="1"/>
    </xf>
    <xf numFmtId="0" fontId="53" fillId="0" borderId="29" xfId="0" applyFont="1" applyFill="1" applyBorder="1" applyAlignment="1">
      <alignment horizontal="left" vertical="center" wrapText="1"/>
    </xf>
    <xf numFmtId="0" fontId="48" fillId="0" borderId="54"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47" xfId="0" applyFont="1" applyFill="1" applyBorder="1" applyAlignment="1">
      <alignment horizontal="center" vertical="center" wrapText="1"/>
    </xf>
    <xf numFmtId="0" fontId="53" fillId="0" borderId="47" xfId="0" applyFont="1" applyFill="1" applyBorder="1" applyAlignment="1">
      <alignment horizontal="left" vertical="center" wrapText="1"/>
    </xf>
    <xf numFmtId="0" fontId="48" fillId="0" borderId="28" xfId="0" applyFont="1" applyFill="1" applyBorder="1" applyAlignment="1">
      <alignment horizontal="justify" vertical="center" wrapText="1"/>
    </xf>
    <xf numFmtId="0" fontId="53"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53" fillId="0" borderId="47" xfId="0" applyFont="1" applyFill="1" applyBorder="1" applyAlignment="1">
      <alignment horizontal="center" vertical="center" wrapText="1"/>
    </xf>
    <xf numFmtId="0" fontId="48" fillId="0" borderId="55"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34" xfId="0" applyFont="1" applyFill="1" applyBorder="1" applyAlignment="1">
      <alignment horizontal="center" vertical="center"/>
    </xf>
    <xf numFmtId="0" fontId="48" fillId="0" borderId="58"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48" fillId="0" borderId="60" xfId="0" applyFont="1" applyFill="1" applyBorder="1" applyAlignment="1">
      <alignment horizontal="center" vertical="center" wrapText="1"/>
    </xf>
    <xf numFmtId="0" fontId="48" fillId="0" borderId="35" xfId="0" applyFont="1" applyFill="1" applyBorder="1" applyAlignment="1">
      <alignment horizontal="center" vertical="center" wrapText="1"/>
    </xf>
    <xf numFmtId="0" fontId="53" fillId="0" borderId="35" xfId="0" applyFont="1" applyFill="1" applyBorder="1" applyAlignment="1">
      <alignment horizontal="left" vertical="center" wrapText="1"/>
    </xf>
    <xf numFmtId="0" fontId="53" fillId="0" borderId="37" xfId="0" applyFont="1" applyFill="1" applyBorder="1" applyAlignment="1">
      <alignment horizontal="left" vertical="center" wrapText="1"/>
    </xf>
    <xf numFmtId="0" fontId="48" fillId="0" borderId="61" xfId="0" applyFont="1" applyFill="1" applyBorder="1" applyAlignment="1">
      <alignment horizontal="center" vertical="center" wrapText="1"/>
    </xf>
    <xf numFmtId="0" fontId="48" fillId="0" borderId="61" xfId="0" applyFont="1" applyFill="1" applyBorder="1" applyAlignment="1">
      <alignment horizontal="justify" vertical="center" wrapText="1"/>
    </xf>
    <xf numFmtId="0" fontId="48" fillId="0" borderId="45" xfId="0" applyFont="1" applyFill="1" applyBorder="1" applyAlignment="1">
      <alignment horizontal="justify" vertical="center" wrapText="1"/>
    </xf>
    <xf numFmtId="0" fontId="53" fillId="0" borderId="61"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37"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1"/>
  <sheetViews>
    <sheetView tabSelected="1" zoomScaleSheetLayoutView="100" workbookViewId="0" topLeftCell="A1">
      <selection activeCell="Q15" sqref="Q15"/>
    </sheetView>
  </sheetViews>
  <sheetFormatPr defaultColWidth="9.00390625" defaultRowHeight="15"/>
  <sheetData>
    <row r="1" spans="1:14" ht="24">
      <c r="A1" s="80" t="s">
        <v>0</v>
      </c>
      <c r="B1" s="80"/>
      <c r="C1" s="80"/>
      <c r="D1" s="80"/>
      <c r="E1" s="80"/>
      <c r="F1" s="80"/>
      <c r="G1" s="80"/>
      <c r="H1" s="80"/>
      <c r="I1" s="80"/>
      <c r="J1" s="80"/>
      <c r="K1" s="80"/>
      <c r="L1" s="80"/>
      <c r="M1" s="80"/>
      <c r="N1" s="80"/>
    </row>
    <row r="2" spans="1:14" ht="19.5">
      <c r="A2" s="81" t="s">
        <v>1</v>
      </c>
      <c r="B2" s="81"/>
      <c r="C2" s="81"/>
      <c r="D2" s="81"/>
      <c r="E2" s="81"/>
      <c r="F2" s="81"/>
      <c r="G2" s="81"/>
      <c r="H2" s="81"/>
      <c r="I2" s="81"/>
      <c r="J2" s="81"/>
      <c r="K2" s="81"/>
      <c r="L2" s="81"/>
      <c r="M2" s="81"/>
      <c r="N2" s="81"/>
    </row>
    <row r="3" spans="1:14" ht="14.25">
      <c r="A3" s="82" t="s">
        <v>2</v>
      </c>
      <c r="B3" s="83"/>
      <c r="C3" s="82" t="s">
        <v>3</v>
      </c>
      <c r="D3" s="84"/>
      <c r="E3" s="84"/>
      <c r="F3" s="84"/>
      <c r="G3" s="84"/>
      <c r="H3" s="84"/>
      <c r="I3" s="84"/>
      <c r="J3" s="84"/>
      <c r="K3" s="84"/>
      <c r="L3" s="84"/>
      <c r="M3" s="84"/>
      <c r="N3" s="83"/>
    </row>
    <row r="4" spans="1:14" ht="14.25">
      <c r="A4" s="82" t="s">
        <v>4</v>
      </c>
      <c r="B4" s="83"/>
      <c r="C4" s="82" t="s">
        <v>5</v>
      </c>
      <c r="D4" s="84"/>
      <c r="E4" s="84"/>
      <c r="F4" s="84"/>
      <c r="G4" s="83"/>
      <c r="H4" s="82" t="s">
        <v>6</v>
      </c>
      <c r="I4" s="83"/>
      <c r="J4" s="82" t="s">
        <v>7</v>
      </c>
      <c r="K4" s="84"/>
      <c r="L4" s="84"/>
      <c r="M4" s="84"/>
      <c r="N4" s="83"/>
    </row>
    <row r="5" spans="1:14" ht="14.25">
      <c r="A5" s="82" t="s">
        <v>8</v>
      </c>
      <c r="B5" s="83"/>
      <c r="C5" s="82" t="s">
        <v>9</v>
      </c>
      <c r="D5" s="84"/>
      <c r="E5" s="84"/>
      <c r="F5" s="84"/>
      <c r="G5" s="83"/>
      <c r="H5" s="82" t="s">
        <v>10</v>
      </c>
      <c r="I5" s="83"/>
      <c r="J5" s="82" t="s">
        <v>11</v>
      </c>
      <c r="K5" s="84"/>
      <c r="L5" s="84"/>
      <c r="M5" s="84"/>
      <c r="N5" s="83"/>
    </row>
    <row r="6" spans="1:14" ht="13.5">
      <c r="A6" s="85" t="s">
        <v>12</v>
      </c>
      <c r="B6" s="86"/>
      <c r="C6" s="85"/>
      <c r="D6" s="86"/>
      <c r="E6" s="85" t="s">
        <v>13</v>
      </c>
      <c r="F6" s="86"/>
      <c r="G6" s="88" t="s">
        <v>14</v>
      </c>
      <c r="H6" s="85" t="s">
        <v>15</v>
      </c>
      <c r="I6" s="86"/>
      <c r="J6" s="85" t="s">
        <v>16</v>
      </c>
      <c r="K6" s="171"/>
      <c r="L6" s="86"/>
      <c r="M6" s="97" t="s">
        <v>17</v>
      </c>
      <c r="N6" s="97" t="s">
        <v>18</v>
      </c>
    </row>
    <row r="7" spans="1:14" ht="14.25">
      <c r="A7" s="87" t="s">
        <v>19</v>
      </c>
      <c r="B7" s="88"/>
      <c r="C7" s="89"/>
      <c r="D7" s="90"/>
      <c r="E7" s="89" t="s">
        <v>20</v>
      </c>
      <c r="F7" s="90"/>
      <c r="G7" s="90" t="s">
        <v>20</v>
      </c>
      <c r="H7" s="89" t="s">
        <v>21</v>
      </c>
      <c r="I7" s="90"/>
      <c r="J7" s="89"/>
      <c r="K7" s="139"/>
      <c r="L7" s="90"/>
      <c r="M7" s="124"/>
      <c r="N7" s="124"/>
    </row>
    <row r="8" spans="1:14" ht="14.25">
      <c r="A8" s="91"/>
      <c r="B8" s="92"/>
      <c r="C8" s="93" t="s">
        <v>22</v>
      </c>
      <c r="D8" s="94"/>
      <c r="E8" s="82">
        <v>196.1</v>
      </c>
      <c r="F8" s="83"/>
      <c r="G8" s="90">
        <v>196.1</v>
      </c>
      <c r="H8" s="82">
        <v>196</v>
      </c>
      <c r="I8" s="83"/>
      <c r="J8" s="82">
        <v>10</v>
      </c>
      <c r="K8" s="84"/>
      <c r="L8" s="83"/>
      <c r="M8" s="90"/>
      <c r="N8" s="90">
        <v>9</v>
      </c>
    </row>
    <row r="9" spans="1:14" ht="13.5">
      <c r="A9" s="91"/>
      <c r="B9" s="92"/>
      <c r="C9" s="85" t="s">
        <v>23</v>
      </c>
      <c r="D9" s="86"/>
      <c r="E9" s="85">
        <v>196.1</v>
      </c>
      <c r="F9" s="86"/>
      <c r="G9" s="97">
        <v>196.1</v>
      </c>
      <c r="H9" s="85">
        <v>196</v>
      </c>
      <c r="I9" s="86"/>
      <c r="J9" s="85" t="s">
        <v>24</v>
      </c>
      <c r="K9" s="171"/>
      <c r="L9" s="86"/>
      <c r="M9" s="97"/>
      <c r="N9" s="97" t="s">
        <v>24</v>
      </c>
    </row>
    <row r="10" spans="1:14" ht="14.25">
      <c r="A10" s="91"/>
      <c r="B10" s="92"/>
      <c r="C10" s="89" t="s">
        <v>25</v>
      </c>
      <c r="D10" s="90"/>
      <c r="E10" s="89"/>
      <c r="F10" s="90"/>
      <c r="G10" s="124"/>
      <c r="H10" s="89"/>
      <c r="I10" s="90"/>
      <c r="J10" s="89"/>
      <c r="K10" s="139"/>
      <c r="L10" s="90"/>
      <c r="M10" s="124"/>
      <c r="N10" s="124"/>
    </row>
    <row r="11" spans="1:14" ht="14.25">
      <c r="A11" s="91"/>
      <c r="B11" s="92"/>
      <c r="C11" s="82" t="s">
        <v>26</v>
      </c>
      <c r="D11" s="83"/>
      <c r="E11" s="82"/>
      <c r="F11" s="83"/>
      <c r="G11" s="90"/>
      <c r="H11" s="82"/>
      <c r="I11" s="83"/>
      <c r="J11" s="82" t="s">
        <v>24</v>
      </c>
      <c r="K11" s="84"/>
      <c r="L11" s="83"/>
      <c r="M11" s="90"/>
      <c r="N11" s="90" t="s">
        <v>24</v>
      </c>
    </row>
    <row r="12" spans="1:14" ht="14.25">
      <c r="A12" s="95"/>
      <c r="B12" s="96"/>
      <c r="C12" s="82" t="s">
        <v>27</v>
      </c>
      <c r="D12" s="83"/>
      <c r="E12" s="82"/>
      <c r="F12" s="83"/>
      <c r="G12" s="90"/>
      <c r="H12" s="82"/>
      <c r="I12" s="83"/>
      <c r="J12" s="82" t="s">
        <v>24</v>
      </c>
      <c r="K12" s="84"/>
      <c r="L12" s="83"/>
      <c r="M12" s="90"/>
      <c r="N12" s="90" t="s">
        <v>24</v>
      </c>
    </row>
    <row r="13" spans="1:14" ht="14.25">
      <c r="A13" s="97" t="s">
        <v>28</v>
      </c>
      <c r="B13" s="82" t="s">
        <v>29</v>
      </c>
      <c r="C13" s="84"/>
      <c r="D13" s="84"/>
      <c r="E13" s="84"/>
      <c r="F13" s="84"/>
      <c r="G13" s="83"/>
      <c r="H13" s="82" t="s">
        <v>30</v>
      </c>
      <c r="I13" s="84"/>
      <c r="J13" s="84"/>
      <c r="K13" s="84"/>
      <c r="L13" s="84"/>
      <c r="M13" s="84"/>
      <c r="N13" s="83"/>
    </row>
    <row r="14" spans="1:14" ht="79.5" customHeight="1">
      <c r="A14" s="98"/>
      <c r="B14" s="99" t="s">
        <v>31</v>
      </c>
      <c r="C14" s="100"/>
      <c r="D14" s="100"/>
      <c r="E14" s="129"/>
      <c r="F14" s="99" t="s">
        <v>32</v>
      </c>
      <c r="G14" s="100"/>
      <c r="H14" s="100"/>
      <c r="I14" s="100"/>
      <c r="J14" s="100"/>
      <c r="K14" s="100"/>
      <c r="L14" s="100"/>
      <c r="M14" s="100"/>
      <c r="N14" s="129"/>
    </row>
    <row r="15" spans="1:14" ht="79.5" customHeight="1">
      <c r="A15" s="98"/>
      <c r="B15" s="101" t="s">
        <v>33</v>
      </c>
      <c r="C15" s="102"/>
      <c r="D15" s="102"/>
      <c r="E15" s="130"/>
      <c r="F15" s="101" t="s">
        <v>34</v>
      </c>
      <c r="G15" s="102"/>
      <c r="H15" s="102"/>
      <c r="I15" s="102"/>
      <c r="J15" s="102"/>
      <c r="K15" s="102"/>
      <c r="L15" s="102"/>
      <c r="M15" s="102"/>
      <c r="N15" s="130"/>
    </row>
    <row r="16" spans="1:14" ht="79.5" customHeight="1">
      <c r="A16" s="98"/>
      <c r="B16" s="101" t="s">
        <v>35</v>
      </c>
      <c r="C16" s="102"/>
      <c r="D16" s="102"/>
      <c r="E16" s="130"/>
      <c r="F16" s="101" t="s">
        <v>36</v>
      </c>
      <c r="G16" s="102"/>
      <c r="H16" s="102"/>
      <c r="I16" s="102"/>
      <c r="J16" s="102"/>
      <c r="K16" s="102"/>
      <c r="L16" s="102"/>
      <c r="M16" s="102"/>
      <c r="N16" s="130"/>
    </row>
    <row r="17" spans="1:14" ht="79.5" customHeight="1">
      <c r="A17" s="98"/>
      <c r="B17" s="101" t="s">
        <v>37</v>
      </c>
      <c r="C17" s="102"/>
      <c r="D17" s="102"/>
      <c r="E17" s="130"/>
      <c r="F17" s="101" t="s">
        <v>38</v>
      </c>
      <c r="G17" s="131"/>
      <c r="H17" s="131"/>
      <c r="I17" s="131"/>
      <c r="J17" s="131"/>
      <c r="K17" s="131"/>
      <c r="L17" s="131"/>
      <c r="M17" s="131"/>
      <c r="N17" s="130"/>
    </row>
    <row r="18" spans="1:14" ht="79.5" customHeight="1">
      <c r="A18" s="98"/>
      <c r="B18" s="101" t="s">
        <v>39</v>
      </c>
      <c r="C18" s="102"/>
      <c r="D18" s="102"/>
      <c r="E18" s="130"/>
      <c r="F18" s="101" t="s">
        <v>40</v>
      </c>
      <c r="G18" s="131"/>
      <c r="H18" s="131"/>
      <c r="I18" s="131"/>
      <c r="J18" s="131"/>
      <c r="K18" s="131"/>
      <c r="L18" s="131"/>
      <c r="M18" s="131"/>
      <c r="N18" s="130"/>
    </row>
    <row r="19" spans="1:14" ht="79.5" customHeight="1">
      <c r="A19" s="98"/>
      <c r="B19" s="101" t="s">
        <v>41</v>
      </c>
      <c r="C19" s="102"/>
      <c r="D19" s="102"/>
      <c r="E19" s="130"/>
      <c r="F19" s="101" t="s">
        <v>42</v>
      </c>
      <c r="G19" s="131"/>
      <c r="H19" s="131"/>
      <c r="I19" s="131"/>
      <c r="J19" s="131"/>
      <c r="K19" s="131"/>
      <c r="L19" s="131"/>
      <c r="M19" s="131"/>
      <c r="N19" s="130"/>
    </row>
    <row r="20" spans="1:14" ht="79.5" customHeight="1">
      <c r="A20" s="98"/>
      <c r="B20" s="103" t="s">
        <v>43</v>
      </c>
      <c r="C20" s="104"/>
      <c r="D20" s="104"/>
      <c r="E20" s="132"/>
      <c r="F20" s="103" t="s">
        <v>44</v>
      </c>
      <c r="G20" s="104"/>
      <c r="H20" s="104"/>
      <c r="I20" s="104"/>
      <c r="J20" s="104"/>
      <c r="K20" s="104"/>
      <c r="L20" s="104"/>
      <c r="M20" s="104"/>
      <c r="N20" s="132"/>
    </row>
    <row r="21" spans="1:14" ht="14.25">
      <c r="A21" s="105" t="s">
        <v>45</v>
      </c>
      <c r="B21" s="105" t="s">
        <v>46</v>
      </c>
      <c r="C21" s="105" t="s">
        <v>47</v>
      </c>
      <c r="D21" s="106" t="s">
        <v>48</v>
      </c>
      <c r="E21" s="133"/>
      <c r="F21" s="134" t="s">
        <v>49</v>
      </c>
      <c r="G21" s="135"/>
      <c r="H21" s="82" t="s">
        <v>50</v>
      </c>
      <c r="I21" s="172" t="s">
        <v>16</v>
      </c>
      <c r="J21" s="133"/>
      <c r="K21" s="173" t="s">
        <v>18</v>
      </c>
      <c r="L21" s="174" t="s">
        <v>51</v>
      </c>
      <c r="M21" s="194"/>
      <c r="N21" s="190"/>
    </row>
    <row r="22" spans="1:14" ht="14.25">
      <c r="A22" s="107"/>
      <c r="B22" s="107"/>
      <c r="C22" s="108"/>
      <c r="D22" s="109"/>
      <c r="E22" s="136"/>
      <c r="F22" s="137" t="s">
        <v>52</v>
      </c>
      <c r="G22" s="138"/>
      <c r="H22" s="139" t="s">
        <v>53</v>
      </c>
      <c r="I22" s="175"/>
      <c r="J22" s="136"/>
      <c r="K22" s="176"/>
      <c r="L22" s="177"/>
      <c r="M22" s="195"/>
      <c r="N22" s="196"/>
    </row>
    <row r="23" spans="1:14" ht="21" customHeight="1">
      <c r="A23" s="107"/>
      <c r="B23" s="107" t="s">
        <v>54</v>
      </c>
      <c r="C23" s="105" t="s">
        <v>55</v>
      </c>
      <c r="D23" s="110" t="s">
        <v>56</v>
      </c>
      <c r="E23" s="140"/>
      <c r="F23" s="134" t="s">
        <v>57</v>
      </c>
      <c r="G23" s="135"/>
      <c r="H23" s="141" t="s">
        <v>58</v>
      </c>
      <c r="I23" s="134">
        <v>3</v>
      </c>
      <c r="J23" s="135"/>
      <c r="K23" s="88">
        <v>3</v>
      </c>
      <c r="L23" s="134" t="s">
        <v>59</v>
      </c>
      <c r="M23" s="197"/>
      <c r="N23" s="135"/>
    </row>
    <row r="24" spans="1:14" ht="96" customHeight="1">
      <c r="A24" s="107"/>
      <c r="B24" s="107"/>
      <c r="C24" s="107"/>
      <c r="D24" s="111" t="s">
        <v>60</v>
      </c>
      <c r="E24" s="142"/>
      <c r="F24" s="134" t="s">
        <v>61</v>
      </c>
      <c r="G24" s="135"/>
      <c r="H24" s="126" t="s">
        <v>62</v>
      </c>
      <c r="I24" s="134">
        <v>3</v>
      </c>
      <c r="J24" s="135"/>
      <c r="K24" s="126">
        <v>3</v>
      </c>
      <c r="L24" s="178" t="s">
        <v>63</v>
      </c>
      <c r="M24" s="198"/>
      <c r="N24" s="199"/>
    </row>
    <row r="25" spans="1:14" ht="14.25">
      <c r="A25" s="107"/>
      <c r="B25" s="107"/>
      <c r="C25" s="107"/>
      <c r="D25" s="112" t="s">
        <v>64</v>
      </c>
      <c r="E25" s="143"/>
      <c r="F25" s="144" t="s">
        <v>61</v>
      </c>
      <c r="G25" s="145"/>
      <c r="H25" s="97" t="s">
        <v>65</v>
      </c>
      <c r="I25" s="179">
        <v>3</v>
      </c>
      <c r="J25" s="145"/>
      <c r="K25" s="88">
        <v>3</v>
      </c>
      <c r="L25" s="180"/>
      <c r="M25" s="200"/>
      <c r="N25" s="148"/>
    </row>
    <row r="26" spans="1:14" ht="14.25">
      <c r="A26" s="107"/>
      <c r="B26" s="107"/>
      <c r="C26" s="107"/>
      <c r="D26" s="111" t="s">
        <v>66</v>
      </c>
      <c r="E26" s="146"/>
      <c r="F26" s="134" t="s">
        <v>67</v>
      </c>
      <c r="G26" s="135"/>
      <c r="H26" s="126" t="s">
        <v>68</v>
      </c>
      <c r="I26" s="181">
        <v>3</v>
      </c>
      <c r="J26" s="135"/>
      <c r="K26" s="83">
        <v>3</v>
      </c>
      <c r="L26" s="134"/>
      <c r="M26" s="197"/>
      <c r="N26" s="135"/>
    </row>
    <row r="27" spans="1:14" ht="14.25">
      <c r="A27" s="107"/>
      <c r="B27" s="107"/>
      <c r="C27" s="107"/>
      <c r="D27" s="113" t="s">
        <v>69</v>
      </c>
      <c r="E27" s="140"/>
      <c r="F27" s="147" t="s">
        <v>67</v>
      </c>
      <c r="G27" s="148"/>
      <c r="H27" s="98" t="s">
        <v>68</v>
      </c>
      <c r="I27" s="180">
        <v>3</v>
      </c>
      <c r="J27" s="148"/>
      <c r="K27" s="88">
        <v>3</v>
      </c>
      <c r="L27" s="180"/>
      <c r="M27" s="200"/>
      <c r="N27" s="148"/>
    </row>
    <row r="28" spans="1:14" ht="14.25">
      <c r="A28" s="107"/>
      <c r="B28" s="107"/>
      <c r="C28" s="107"/>
      <c r="D28" s="111" t="s">
        <v>70</v>
      </c>
      <c r="E28" s="146"/>
      <c r="F28" s="149" t="s">
        <v>71</v>
      </c>
      <c r="G28" s="150"/>
      <c r="H28" s="126" t="s">
        <v>72</v>
      </c>
      <c r="I28" s="181">
        <v>3</v>
      </c>
      <c r="J28" s="135"/>
      <c r="K28" s="83">
        <v>3</v>
      </c>
      <c r="L28" s="134"/>
      <c r="M28" s="197"/>
      <c r="N28" s="135"/>
    </row>
    <row r="29" spans="1:14" ht="14.25">
      <c r="A29" s="107"/>
      <c r="B29" s="107"/>
      <c r="C29" s="107"/>
      <c r="D29" s="113" t="s">
        <v>73</v>
      </c>
      <c r="E29" s="140"/>
      <c r="F29" s="151" t="s">
        <v>74</v>
      </c>
      <c r="G29" s="152"/>
      <c r="H29" s="98" t="s">
        <v>75</v>
      </c>
      <c r="I29" s="180">
        <v>3</v>
      </c>
      <c r="J29" s="148"/>
      <c r="K29" s="88">
        <v>3</v>
      </c>
      <c r="L29" s="180"/>
      <c r="M29" s="200"/>
      <c r="N29" s="148"/>
    </row>
    <row r="30" spans="1:14" ht="14.25">
      <c r="A30" s="107"/>
      <c r="B30" s="107"/>
      <c r="C30" s="108"/>
      <c r="D30" s="111" t="s">
        <v>76</v>
      </c>
      <c r="E30" s="146"/>
      <c r="F30" s="134" t="s">
        <v>77</v>
      </c>
      <c r="G30" s="135"/>
      <c r="H30" s="126" t="s">
        <v>78</v>
      </c>
      <c r="I30" s="181">
        <v>3</v>
      </c>
      <c r="J30" s="135"/>
      <c r="K30" s="83">
        <v>3</v>
      </c>
      <c r="L30" s="134"/>
      <c r="M30" s="197"/>
      <c r="N30" s="135"/>
    </row>
    <row r="31" spans="1:14" ht="28.5" customHeight="1">
      <c r="A31" s="107"/>
      <c r="B31" s="107"/>
      <c r="C31" s="105" t="s">
        <v>79</v>
      </c>
      <c r="D31" s="113" t="s">
        <v>56</v>
      </c>
      <c r="E31" s="140"/>
      <c r="F31" s="147" t="s">
        <v>57</v>
      </c>
      <c r="G31" s="148"/>
      <c r="H31" s="98" t="s">
        <v>58</v>
      </c>
      <c r="I31" s="180">
        <v>3</v>
      </c>
      <c r="J31" s="148"/>
      <c r="K31" s="88">
        <v>3</v>
      </c>
      <c r="L31" s="180" t="s">
        <v>59</v>
      </c>
      <c r="M31" s="200"/>
      <c r="N31" s="148"/>
    </row>
    <row r="32" spans="1:14" ht="14.25">
      <c r="A32" s="107"/>
      <c r="B32" s="107"/>
      <c r="C32" s="107"/>
      <c r="D32" s="111" t="s">
        <v>73</v>
      </c>
      <c r="E32" s="146"/>
      <c r="F32" s="149" t="s">
        <v>80</v>
      </c>
      <c r="G32" s="150"/>
      <c r="H32" s="126" t="s">
        <v>75</v>
      </c>
      <c r="I32" s="181">
        <v>3</v>
      </c>
      <c r="J32" s="135"/>
      <c r="K32" s="83">
        <v>3</v>
      </c>
      <c r="L32" s="134"/>
      <c r="M32" s="197"/>
      <c r="N32" s="135"/>
    </row>
    <row r="33" spans="1:14" ht="14.25">
      <c r="A33" s="107"/>
      <c r="B33" s="107"/>
      <c r="C33" s="107"/>
      <c r="D33" s="113" t="s">
        <v>64</v>
      </c>
      <c r="E33" s="140"/>
      <c r="F33" s="147" t="s">
        <v>61</v>
      </c>
      <c r="G33" s="148"/>
      <c r="H33" s="98" t="s">
        <v>65</v>
      </c>
      <c r="I33" s="180">
        <v>3</v>
      </c>
      <c r="J33" s="148"/>
      <c r="K33" s="88">
        <v>3</v>
      </c>
      <c r="L33" s="180"/>
      <c r="M33" s="200"/>
      <c r="N33" s="148"/>
    </row>
    <row r="34" spans="1:14" ht="108.75" customHeight="1">
      <c r="A34" s="107"/>
      <c r="B34" s="107"/>
      <c r="C34" s="107"/>
      <c r="D34" s="111" t="s">
        <v>60</v>
      </c>
      <c r="E34" s="146"/>
      <c r="F34" s="134" t="s">
        <v>61</v>
      </c>
      <c r="G34" s="135"/>
      <c r="H34" s="126" t="s">
        <v>62</v>
      </c>
      <c r="I34" s="181">
        <v>3</v>
      </c>
      <c r="J34" s="135"/>
      <c r="K34" s="83">
        <v>3</v>
      </c>
      <c r="L34" s="182" t="s">
        <v>63</v>
      </c>
      <c r="M34" s="198"/>
      <c r="N34" s="199"/>
    </row>
    <row r="35" spans="1:14" ht="14.25">
      <c r="A35" s="107"/>
      <c r="B35" s="107"/>
      <c r="C35" s="107"/>
      <c r="D35" s="113" t="s">
        <v>69</v>
      </c>
      <c r="E35" s="140"/>
      <c r="F35" s="147" t="s">
        <v>67</v>
      </c>
      <c r="G35" s="148"/>
      <c r="H35" s="98" t="s">
        <v>68</v>
      </c>
      <c r="I35" s="180">
        <v>3</v>
      </c>
      <c r="J35" s="148"/>
      <c r="K35" s="88">
        <v>3</v>
      </c>
      <c r="L35" s="183"/>
      <c r="M35" s="201"/>
      <c r="N35" s="202"/>
    </row>
    <row r="36" spans="1:14" ht="14.25">
      <c r="A36" s="107"/>
      <c r="B36" s="107"/>
      <c r="C36" s="107"/>
      <c r="D36" s="111" t="s">
        <v>66</v>
      </c>
      <c r="E36" s="146"/>
      <c r="F36" s="134" t="s">
        <v>67</v>
      </c>
      <c r="G36" s="135"/>
      <c r="H36" s="126" t="s">
        <v>68</v>
      </c>
      <c r="I36" s="181">
        <v>3</v>
      </c>
      <c r="J36" s="135"/>
      <c r="K36" s="83">
        <v>3</v>
      </c>
      <c r="L36" s="181"/>
      <c r="M36" s="197"/>
      <c r="N36" s="135"/>
    </row>
    <row r="37" spans="1:14" ht="14.25">
      <c r="A37" s="107"/>
      <c r="B37" s="107"/>
      <c r="C37" s="107"/>
      <c r="D37" s="113" t="s">
        <v>70</v>
      </c>
      <c r="E37" s="140"/>
      <c r="F37" s="151" t="s">
        <v>71</v>
      </c>
      <c r="G37" s="152"/>
      <c r="H37" s="98" t="s">
        <v>72</v>
      </c>
      <c r="I37" s="180">
        <v>3</v>
      </c>
      <c r="J37" s="148"/>
      <c r="K37" s="88">
        <v>3</v>
      </c>
      <c r="L37" s="180"/>
      <c r="M37" s="200"/>
      <c r="N37" s="148"/>
    </row>
    <row r="38" spans="1:14" ht="14.25">
      <c r="A38" s="107"/>
      <c r="B38" s="107"/>
      <c r="C38" s="114"/>
      <c r="D38" s="111" t="s">
        <v>76</v>
      </c>
      <c r="E38" s="146"/>
      <c r="F38" s="134" t="s">
        <v>81</v>
      </c>
      <c r="G38" s="135"/>
      <c r="H38" s="126" t="s">
        <v>82</v>
      </c>
      <c r="I38" s="181">
        <v>3</v>
      </c>
      <c r="J38" s="135"/>
      <c r="K38" s="83">
        <v>3</v>
      </c>
      <c r="L38" s="181"/>
      <c r="M38" s="197"/>
      <c r="N38" s="135"/>
    </row>
    <row r="39" spans="1:14" ht="132" customHeight="1">
      <c r="A39" s="107"/>
      <c r="B39" s="107"/>
      <c r="C39" s="115" t="s">
        <v>83</v>
      </c>
      <c r="D39" s="116" t="s">
        <v>84</v>
      </c>
      <c r="E39" s="153"/>
      <c r="F39" s="137" t="s">
        <v>85</v>
      </c>
      <c r="G39" s="154"/>
      <c r="H39" s="155">
        <v>45047</v>
      </c>
      <c r="I39" s="137">
        <v>3</v>
      </c>
      <c r="J39" s="138"/>
      <c r="K39" s="124">
        <v>2</v>
      </c>
      <c r="L39" s="184" t="s">
        <v>86</v>
      </c>
      <c r="M39" s="203"/>
      <c r="N39" s="204"/>
    </row>
    <row r="40" spans="1:14" ht="14.25">
      <c r="A40" s="107"/>
      <c r="B40" s="107"/>
      <c r="C40" s="117"/>
      <c r="D40" s="118" t="s">
        <v>87</v>
      </c>
      <c r="E40" s="156"/>
      <c r="F40" s="151" t="s">
        <v>88</v>
      </c>
      <c r="G40" s="157"/>
      <c r="H40" s="158" t="s">
        <v>89</v>
      </c>
      <c r="I40" s="147">
        <v>3</v>
      </c>
      <c r="J40" s="148"/>
      <c r="K40" s="98">
        <v>3</v>
      </c>
      <c r="L40" s="185"/>
      <c r="M40" s="205"/>
      <c r="N40" s="206"/>
    </row>
    <row r="41" spans="1:14" ht="14.25">
      <c r="A41" s="107"/>
      <c r="B41" s="107"/>
      <c r="C41" s="117"/>
      <c r="D41" s="119" t="s">
        <v>90</v>
      </c>
      <c r="E41" s="159"/>
      <c r="F41" s="149" t="s">
        <v>91</v>
      </c>
      <c r="G41" s="160"/>
      <c r="H41" s="126" t="s">
        <v>92</v>
      </c>
      <c r="I41" s="134">
        <v>3</v>
      </c>
      <c r="J41" s="135"/>
      <c r="K41" s="126">
        <v>3</v>
      </c>
      <c r="L41" s="186"/>
      <c r="M41" s="205"/>
      <c r="N41" s="206"/>
    </row>
    <row r="42" spans="1:14" ht="14.25">
      <c r="A42" s="107"/>
      <c r="B42" s="107"/>
      <c r="C42" s="117"/>
      <c r="D42" s="118" t="s">
        <v>93</v>
      </c>
      <c r="E42" s="156"/>
      <c r="F42" s="151" t="s">
        <v>94</v>
      </c>
      <c r="G42" s="157"/>
      <c r="H42" s="161">
        <v>0.2</v>
      </c>
      <c r="I42" s="147">
        <v>3</v>
      </c>
      <c r="J42" s="148"/>
      <c r="K42" s="98">
        <v>3</v>
      </c>
      <c r="L42" s="187"/>
      <c r="M42" s="207"/>
      <c r="N42" s="208"/>
    </row>
    <row r="43" spans="1:14" ht="14.25">
      <c r="A43" s="107"/>
      <c r="B43" s="107"/>
      <c r="C43" s="120"/>
      <c r="D43" s="119" t="s">
        <v>95</v>
      </c>
      <c r="E43" s="159"/>
      <c r="F43" s="149" t="s">
        <v>96</v>
      </c>
      <c r="G43" s="160"/>
      <c r="H43" s="162">
        <v>0.8</v>
      </c>
      <c r="I43" s="134">
        <v>3</v>
      </c>
      <c r="J43" s="135"/>
      <c r="K43" s="126">
        <v>3</v>
      </c>
      <c r="L43" s="186"/>
      <c r="M43" s="205"/>
      <c r="N43" s="206"/>
    </row>
    <row r="44" spans="1:14" ht="14.25">
      <c r="A44" s="107"/>
      <c r="B44" s="107"/>
      <c r="C44" s="121" t="s">
        <v>97</v>
      </c>
      <c r="D44" s="118" t="s">
        <v>98</v>
      </c>
      <c r="E44" s="156"/>
      <c r="F44" s="147">
        <f>6.98</f>
        <v>6.98</v>
      </c>
      <c r="G44" s="163"/>
      <c r="H44" s="98">
        <v>6.78</v>
      </c>
      <c r="I44" s="147">
        <v>4</v>
      </c>
      <c r="J44" s="148"/>
      <c r="K44" s="98">
        <v>4</v>
      </c>
      <c r="L44" s="187"/>
      <c r="M44" s="207"/>
      <c r="N44" s="208"/>
    </row>
    <row r="45" spans="1:14" ht="14.25">
      <c r="A45" s="107"/>
      <c r="B45" s="107"/>
      <c r="C45" s="122"/>
      <c r="D45" s="119" t="s">
        <v>56</v>
      </c>
      <c r="E45" s="159"/>
      <c r="F45" s="134">
        <f>1.6</f>
        <v>1.6</v>
      </c>
      <c r="G45" s="164"/>
      <c r="H45" s="126">
        <v>1.6</v>
      </c>
      <c r="I45" s="134">
        <v>4</v>
      </c>
      <c r="J45" s="135"/>
      <c r="K45" s="126">
        <v>4</v>
      </c>
      <c r="L45" s="186"/>
      <c r="M45" s="205"/>
      <c r="N45" s="206"/>
    </row>
    <row r="46" spans="1:14" ht="39" customHeight="1">
      <c r="A46" s="107"/>
      <c r="B46" s="107"/>
      <c r="C46" s="122"/>
      <c r="D46" s="118" t="s">
        <v>99</v>
      </c>
      <c r="E46" s="156"/>
      <c r="F46" s="147">
        <f>121.68</f>
        <v>121.68</v>
      </c>
      <c r="G46" s="163"/>
      <c r="H46" s="98">
        <v>111.68</v>
      </c>
      <c r="I46" s="147">
        <v>4</v>
      </c>
      <c r="J46" s="148"/>
      <c r="K46" s="98">
        <v>4</v>
      </c>
      <c r="L46" s="184" t="s">
        <v>100</v>
      </c>
      <c r="M46" s="203"/>
      <c r="N46" s="204"/>
    </row>
    <row r="47" spans="1:14" ht="45.75" customHeight="1">
      <c r="A47" s="107"/>
      <c r="B47" s="107"/>
      <c r="C47" s="123"/>
      <c r="D47" s="119" t="s">
        <v>101</v>
      </c>
      <c r="E47" s="159"/>
      <c r="F47" s="134">
        <f>65.84</f>
        <v>65.84</v>
      </c>
      <c r="G47" s="164"/>
      <c r="H47" s="126">
        <v>75.94</v>
      </c>
      <c r="I47" s="134">
        <v>4</v>
      </c>
      <c r="J47" s="135"/>
      <c r="K47" s="126">
        <v>3</v>
      </c>
      <c r="L47" s="188" t="s">
        <v>102</v>
      </c>
      <c r="M47" s="209"/>
      <c r="N47" s="210"/>
    </row>
    <row r="48" spans="1:14" ht="14.25">
      <c r="A48" s="107"/>
      <c r="B48" s="107"/>
      <c r="C48" s="124" t="s">
        <v>103</v>
      </c>
      <c r="D48" s="116" t="s">
        <v>104</v>
      </c>
      <c r="E48" s="153"/>
      <c r="F48" s="165" t="s">
        <v>71</v>
      </c>
      <c r="G48" s="166"/>
      <c r="H48" s="98" t="s">
        <v>72</v>
      </c>
      <c r="I48" s="189">
        <v>4</v>
      </c>
      <c r="J48" s="190"/>
      <c r="K48" s="98">
        <v>4</v>
      </c>
      <c r="L48" s="185"/>
      <c r="M48" s="205"/>
      <c r="N48" s="206"/>
    </row>
    <row r="49" spans="1:14" ht="26.25">
      <c r="A49" s="107"/>
      <c r="B49" s="114"/>
      <c r="C49" s="98" t="s">
        <v>105</v>
      </c>
      <c r="D49" s="125" t="s">
        <v>106</v>
      </c>
      <c r="E49" s="167"/>
      <c r="F49" s="168" t="s">
        <v>107</v>
      </c>
      <c r="G49" s="157"/>
      <c r="H49" s="126" t="s">
        <v>108</v>
      </c>
      <c r="I49" s="109">
        <v>4</v>
      </c>
      <c r="J49" s="191"/>
      <c r="K49" s="126">
        <v>4</v>
      </c>
      <c r="L49" s="180" t="s">
        <v>109</v>
      </c>
      <c r="M49" s="207"/>
      <c r="N49" s="208"/>
    </row>
    <row r="50" spans="1:14" ht="39">
      <c r="A50" s="114"/>
      <c r="B50" s="126" t="s">
        <v>110</v>
      </c>
      <c r="C50" s="126" t="s">
        <v>111</v>
      </c>
      <c r="D50" s="119" t="s">
        <v>112</v>
      </c>
      <c r="E50" s="159"/>
      <c r="F50" s="169" t="s">
        <v>113</v>
      </c>
      <c r="G50" s="160"/>
      <c r="H50" s="162">
        <v>0.95</v>
      </c>
      <c r="I50" s="181">
        <v>3</v>
      </c>
      <c r="J50" s="164"/>
      <c r="K50" s="126">
        <v>3</v>
      </c>
      <c r="L50" s="192"/>
      <c r="M50" s="128"/>
      <c r="N50" s="170"/>
    </row>
    <row r="51" spans="1:14" ht="14.25">
      <c r="A51" s="127" t="s">
        <v>114</v>
      </c>
      <c r="B51" s="128"/>
      <c r="C51" s="128"/>
      <c r="D51" s="128"/>
      <c r="E51" s="128"/>
      <c r="F51" s="128"/>
      <c r="G51" s="128"/>
      <c r="H51" s="170"/>
      <c r="I51" s="127">
        <v>100</v>
      </c>
      <c r="J51" s="170"/>
      <c r="K51" s="193">
        <v>97</v>
      </c>
      <c r="L51" s="127"/>
      <c r="M51" s="128"/>
      <c r="N51" s="170"/>
    </row>
  </sheetData>
  <sheetProtection/>
  <mergeCells count="193">
    <mergeCell ref="A1:N1"/>
    <mergeCell ref="A2:N2"/>
    <mergeCell ref="A3:B3"/>
    <mergeCell ref="C3:N3"/>
    <mergeCell ref="A4:B4"/>
    <mergeCell ref="C4:G4"/>
    <mergeCell ref="H4:I4"/>
    <mergeCell ref="J4:N4"/>
    <mergeCell ref="A5:B5"/>
    <mergeCell ref="C5:G5"/>
    <mergeCell ref="H5:I5"/>
    <mergeCell ref="J5:N5"/>
    <mergeCell ref="A6:B6"/>
    <mergeCell ref="E6:F6"/>
    <mergeCell ref="H6:I6"/>
    <mergeCell ref="A7:B7"/>
    <mergeCell ref="E7:F7"/>
    <mergeCell ref="H7:I7"/>
    <mergeCell ref="A8:B8"/>
    <mergeCell ref="C8:D8"/>
    <mergeCell ref="E8:F8"/>
    <mergeCell ref="H8:I8"/>
    <mergeCell ref="J8:L8"/>
    <mergeCell ref="A9:B9"/>
    <mergeCell ref="C9:D9"/>
    <mergeCell ref="A10:B10"/>
    <mergeCell ref="C10:D10"/>
    <mergeCell ref="A11:B11"/>
    <mergeCell ref="C11:D11"/>
    <mergeCell ref="E11:F11"/>
    <mergeCell ref="H11:I11"/>
    <mergeCell ref="J11:L11"/>
    <mergeCell ref="A12:B12"/>
    <mergeCell ref="C12:D12"/>
    <mergeCell ref="E12:F12"/>
    <mergeCell ref="H12:I12"/>
    <mergeCell ref="J12:L12"/>
    <mergeCell ref="B13:G13"/>
    <mergeCell ref="H13:N13"/>
    <mergeCell ref="B14:E14"/>
    <mergeCell ref="F14:N14"/>
    <mergeCell ref="B15:E15"/>
    <mergeCell ref="F15:N15"/>
    <mergeCell ref="B16:E16"/>
    <mergeCell ref="F16:N16"/>
    <mergeCell ref="B17:E17"/>
    <mergeCell ref="F17:N17"/>
    <mergeCell ref="B18:E18"/>
    <mergeCell ref="F18:N18"/>
    <mergeCell ref="B19:E19"/>
    <mergeCell ref="F19:N19"/>
    <mergeCell ref="B20:E20"/>
    <mergeCell ref="F20:N20"/>
    <mergeCell ref="F21:G21"/>
    <mergeCell ref="F22:G22"/>
    <mergeCell ref="D23:E23"/>
    <mergeCell ref="F23:G23"/>
    <mergeCell ref="I23:J23"/>
    <mergeCell ref="L23:N23"/>
    <mergeCell ref="D24:E24"/>
    <mergeCell ref="F24:G24"/>
    <mergeCell ref="I24:J24"/>
    <mergeCell ref="L24:N24"/>
    <mergeCell ref="D25:E25"/>
    <mergeCell ref="F25:G25"/>
    <mergeCell ref="I25:J25"/>
    <mergeCell ref="L25:N25"/>
    <mergeCell ref="D26:E26"/>
    <mergeCell ref="F26:G26"/>
    <mergeCell ref="I26:J26"/>
    <mergeCell ref="L26:N26"/>
    <mergeCell ref="D27:E27"/>
    <mergeCell ref="F27:G27"/>
    <mergeCell ref="I27:J27"/>
    <mergeCell ref="L27:N27"/>
    <mergeCell ref="D28:E28"/>
    <mergeCell ref="F28:G28"/>
    <mergeCell ref="I28:J28"/>
    <mergeCell ref="L28:N28"/>
    <mergeCell ref="D29:E29"/>
    <mergeCell ref="F29:G29"/>
    <mergeCell ref="I29:J29"/>
    <mergeCell ref="L29:N29"/>
    <mergeCell ref="D30:E30"/>
    <mergeCell ref="F30:G30"/>
    <mergeCell ref="I30:J30"/>
    <mergeCell ref="L30:N30"/>
    <mergeCell ref="D31:E31"/>
    <mergeCell ref="F31:G31"/>
    <mergeCell ref="I31:J31"/>
    <mergeCell ref="L31:N31"/>
    <mergeCell ref="D32:E32"/>
    <mergeCell ref="F32:G32"/>
    <mergeCell ref="I32:J32"/>
    <mergeCell ref="L32:N32"/>
    <mergeCell ref="D33:E33"/>
    <mergeCell ref="F33:G33"/>
    <mergeCell ref="I33:J33"/>
    <mergeCell ref="L33:N33"/>
    <mergeCell ref="D34:E34"/>
    <mergeCell ref="F34:G34"/>
    <mergeCell ref="I34:J34"/>
    <mergeCell ref="L34:N34"/>
    <mergeCell ref="D35:E35"/>
    <mergeCell ref="F35:G35"/>
    <mergeCell ref="I35:J35"/>
    <mergeCell ref="L35:N35"/>
    <mergeCell ref="D36:E36"/>
    <mergeCell ref="F36:G36"/>
    <mergeCell ref="I36:J36"/>
    <mergeCell ref="L36:N36"/>
    <mergeCell ref="D37:E37"/>
    <mergeCell ref="F37:G37"/>
    <mergeCell ref="I37:J37"/>
    <mergeCell ref="L37:N37"/>
    <mergeCell ref="D38:E38"/>
    <mergeCell ref="F38:G38"/>
    <mergeCell ref="I38:J38"/>
    <mergeCell ref="L38:N38"/>
    <mergeCell ref="D39:E39"/>
    <mergeCell ref="F39:G39"/>
    <mergeCell ref="I39:J39"/>
    <mergeCell ref="L39:N39"/>
    <mergeCell ref="D40:E40"/>
    <mergeCell ref="F40:G40"/>
    <mergeCell ref="I40:J40"/>
    <mergeCell ref="L40:N40"/>
    <mergeCell ref="D41:E41"/>
    <mergeCell ref="F41:G41"/>
    <mergeCell ref="I41:J41"/>
    <mergeCell ref="L41:N41"/>
    <mergeCell ref="D42:E42"/>
    <mergeCell ref="F42:G42"/>
    <mergeCell ref="I42:J42"/>
    <mergeCell ref="L42:N42"/>
    <mergeCell ref="D43:E43"/>
    <mergeCell ref="F43:G43"/>
    <mergeCell ref="I43:J43"/>
    <mergeCell ref="L43:N43"/>
    <mergeCell ref="D44:E44"/>
    <mergeCell ref="F44:G44"/>
    <mergeCell ref="I44:J44"/>
    <mergeCell ref="L44:N44"/>
    <mergeCell ref="D45:E45"/>
    <mergeCell ref="F45:G45"/>
    <mergeCell ref="I45:J45"/>
    <mergeCell ref="L45:N45"/>
    <mergeCell ref="D46:E46"/>
    <mergeCell ref="F46:G46"/>
    <mergeCell ref="I46:J46"/>
    <mergeCell ref="L46:N46"/>
    <mergeCell ref="D47:E47"/>
    <mergeCell ref="F47:G47"/>
    <mergeCell ref="I47:J47"/>
    <mergeCell ref="L47:N47"/>
    <mergeCell ref="D48:E48"/>
    <mergeCell ref="F48:G48"/>
    <mergeCell ref="I48:J48"/>
    <mergeCell ref="L48:N48"/>
    <mergeCell ref="D49:E49"/>
    <mergeCell ref="F49:G49"/>
    <mergeCell ref="I49:J49"/>
    <mergeCell ref="L49:N49"/>
    <mergeCell ref="D50:E50"/>
    <mergeCell ref="F50:G50"/>
    <mergeCell ref="I50:J50"/>
    <mergeCell ref="L50:N50"/>
    <mergeCell ref="A51:H51"/>
    <mergeCell ref="I51:J51"/>
    <mergeCell ref="L51:N51"/>
    <mergeCell ref="A13:A20"/>
    <mergeCell ref="A21:A50"/>
    <mergeCell ref="B21:B22"/>
    <mergeCell ref="B23:B49"/>
    <mergeCell ref="C21:C22"/>
    <mergeCell ref="C23:C30"/>
    <mergeCell ref="C31:C38"/>
    <mergeCell ref="C39:C43"/>
    <mergeCell ref="C44:C47"/>
    <mergeCell ref="G9:G10"/>
    <mergeCell ref="K21:K22"/>
    <mergeCell ref="M6:M7"/>
    <mergeCell ref="M9:M10"/>
    <mergeCell ref="N6:N7"/>
    <mergeCell ref="N9:N10"/>
    <mergeCell ref="C6:D7"/>
    <mergeCell ref="J6:L7"/>
    <mergeCell ref="E9:F10"/>
    <mergeCell ref="H9:I10"/>
    <mergeCell ref="J9:L10"/>
    <mergeCell ref="D21:E22"/>
    <mergeCell ref="I21:J22"/>
    <mergeCell ref="L21:N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5"/>
  <sheetViews>
    <sheetView zoomScaleSheetLayoutView="100" workbookViewId="0" topLeftCell="A22">
      <selection activeCell="P21" sqref="P21"/>
    </sheetView>
  </sheetViews>
  <sheetFormatPr defaultColWidth="9.00390625" defaultRowHeight="15"/>
  <sheetData>
    <row r="1" spans="1:14" ht="24">
      <c r="A1" s="1" t="s">
        <v>0</v>
      </c>
      <c r="B1" s="1"/>
      <c r="C1" s="1"/>
      <c r="D1" s="1"/>
      <c r="E1" s="1"/>
      <c r="F1" s="1"/>
      <c r="G1" s="1"/>
      <c r="H1" s="1"/>
      <c r="I1" s="1"/>
      <c r="J1" s="1"/>
      <c r="K1" s="1"/>
      <c r="L1" s="1"/>
      <c r="M1" s="1"/>
      <c r="N1" s="1"/>
    </row>
    <row r="2" spans="1:14" ht="18.75">
      <c r="A2" s="2" t="s">
        <v>1</v>
      </c>
      <c r="B2" s="2"/>
      <c r="C2" s="2"/>
      <c r="D2" s="2"/>
      <c r="E2" s="2"/>
      <c r="F2" s="2"/>
      <c r="G2" s="2"/>
      <c r="H2" s="2"/>
      <c r="I2" s="2"/>
      <c r="J2" s="2"/>
      <c r="K2" s="2"/>
      <c r="L2" s="2"/>
      <c r="M2" s="2"/>
      <c r="N2" s="2"/>
    </row>
    <row r="3" ht="20.25">
      <c r="A3" s="43"/>
    </row>
    <row r="4" spans="1:14" ht="14.25">
      <c r="A4" s="3" t="s">
        <v>2</v>
      </c>
      <c r="B4" s="4"/>
      <c r="C4" s="3" t="s">
        <v>115</v>
      </c>
      <c r="D4" s="5"/>
      <c r="E4" s="5"/>
      <c r="F4" s="5"/>
      <c r="G4" s="5"/>
      <c r="H4" s="5"/>
      <c r="I4" s="5"/>
      <c r="J4" s="5"/>
      <c r="K4" s="5"/>
      <c r="L4" s="5"/>
      <c r="M4" s="5"/>
      <c r="N4" s="4"/>
    </row>
    <row r="5" spans="1:14" ht="14.25">
      <c r="A5" s="3" t="s">
        <v>4</v>
      </c>
      <c r="B5" s="4"/>
      <c r="C5" s="3" t="s">
        <v>116</v>
      </c>
      <c r="D5" s="5"/>
      <c r="E5" s="5"/>
      <c r="F5" s="5"/>
      <c r="G5" s="4"/>
      <c r="H5" s="3" t="s">
        <v>6</v>
      </c>
      <c r="I5" s="4"/>
      <c r="J5" s="3" t="s">
        <v>7</v>
      </c>
      <c r="K5" s="5"/>
      <c r="L5" s="5"/>
      <c r="M5" s="5"/>
      <c r="N5" s="4"/>
    </row>
    <row r="6" spans="1:14" ht="14.25">
      <c r="A6" s="3" t="s">
        <v>8</v>
      </c>
      <c r="B6" s="4"/>
      <c r="C6" s="3" t="s">
        <v>117</v>
      </c>
      <c r="D6" s="5"/>
      <c r="E6" s="5"/>
      <c r="F6" s="5"/>
      <c r="G6" s="4"/>
      <c r="H6" s="3" t="s">
        <v>10</v>
      </c>
      <c r="I6" s="4"/>
      <c r="J6" s="3">
        <v>13810058669</v>
      </c>
      <c r="K6" s="5"/>
      <c r="L6" s="5"/>
      <c r="M6" s="5"/>
      <c r="N6" s="4"/>
    </row>
    <row r="7" spans="1:14" ht="13.5">
      <c r="A7" s="6" t="s">
        <v>12</v>
      </c>
      <c r="B7" s="7"/>
      <c r="C7" s="6">
        <v>3652.11</v>
      </c>
      <c r="D7" s="7"/>
      <c r="E7" s="9" t="s">
        <v>13</v>
      </c>
      <c r="F7" s="6" t="s">
        <v>14</v>
      </c>
      <c r="G7" s="7"/>
      <c r="H7" s="6" t="s">
        <v>15</v>
      </c>
      <c r="I7" s="7"/>
      <c r="J7" s="6" t="s">
        <v>16</v>
      </c>
      <c r="K7" s="7"/>
      <c r="L7" s="6" t="s">
        <v>17</v>
      </c>
      <c r="M7" s="7"/>
      <c r="N7" s="18" t="s">
        <v>18</v>
      </c>
    </row>
    <row r="8" spans="1:14" ht="14.25">
      <c r="A8" s="8" t="s">
        <v>19</v>
      </c>
      <c r="B8" s="9"/>
      <c r="C8" s="10"/>
      <c r="D8" s="11"/>
      <c r="E8" s="11" t="s">
        <v>20</v>
      </c>
      <c r="F8" s="10" t="s">
        <v>20</v>
      </c>
      <c r="G8" s="11"/>
      <c r="H8" s="10" t="s">
        <v>21</v>
      </c>
      <c r="I8" s="11"/>
      <c r="J8" s="10"/>
      <c r="K8" s="11"/>
      <c r="L8" s="10"/>
      <c r="M8" s="11"/>
      <c r="N8" s="19"/>
    </row>
    <row r="9" spans="1:14" ht="14.25">
      <c r="A9" s="12"/>
      <c r="B9" s="13"/>
      <c r="C9" s="14" t="s">
        <v>22</v>
      </c>
      <c r="D9" s="15"/>
      <c r="E9" s="11">
        <v>3652.11</v>
      </c>
      <c r="F9" s="3">
        <v>3652.11</v>
      </c>
      <c r="G9" s="4"/>
      <c r="H9" s="3">
        <v>3652.11</v>
      </c>
      <c r="I9" s="4"/>
      <c r="J9" s="3">
        <v>10</v>
      </c>
      <c r="K9" s="4"/>
      <c r="L9" s="35">
        <v>1</v>
      </c>
      <c r="M9" s="33"/>
      <c r="N9" s="11">
        <v>10</v>
      </c>
    </row>
    <row r="10" spans="1:14" ht="13.5">
      <c r="A10" s="12"/>
      <c r="B10" s="13"/>
      <c r="C10" s="6" t="s">
        <v>23</v>
      </c>
      <c r="D10" s="7"/>
      <c r="E10" s="18">
        <v>3652.11</v>
      </c>
      <c r="F10" s="6">
        <v>3652.11</v>
      </c>
      <c r="G10" s="7"/>
      <c r="H10" s="6">
        <v>3652.11</v>
      </c>
      <c r="I10" s="7"/>
      <c r="J10" s="6" t="s">
        <v>24</v>
      </c>
      <c r="K10" s="7"/>
      <c r="L10" s="40">
        <v>1</v>
      </c>
      <c r="M10" s="42"/>
      <c r="N10" s="18" t="s">
        <v>24</v>
      </c>
    </row>
    <row r="11" spans="1:14" ht="14.25">
      <c r="A11" s="12"/>
      <c r="B11" s="13"/>
      <c r="C11" s="10" t="s">
        <v>25</v>
      </c>
      <c r="D11" s="11"/>
      <c r="E11" s="19"/>
      <c r="F11" s="10"/>
      <c r="G11" s="11"/>
      <c r="H11" s="10"/>
      <c r="I11" s="11"/>
      <c r="J11" s="10"/>
      <c r="K11" s="11"/>
      <c r="L11" s="41"/>
      <c r="M11" s="34"/>
      <c r="N11" s="19"/>
    </row>
    <row r="12" spans="1:14" ht="14.25">
      <c r="A12" s="12"/>
      <c r="B12" s="13"/>
      <c r="C12" s="14" t="s">
        <v>118</v>
      </c>
      <c r="D12" s="15"/>
      <c r="E12" s="11">
        <v>0</v>
      </c>
      <c r="F12" s="3">
        <v>0</v>
      </c>
      <c r="G12" s="4"/>
      <c r="H12" s="3">
        <v>0</v>
      </c>
      <c r="I12" s="4"/>
      <c r="J12" s="3" t="s">
        <v>24</v>
      </c>
      <c r="K12" s="4"/>
      <c r="L12" s="3">
        <v>0</v>
      </c>
      <c r="M12" s="4"/>
      <c r="N12" s="11" t="s">
        <v>24</v>
      </c>
    </row>
    <row r="13" spans="1:14" ht="14.25">
      <c r="A13" s="16"/>
      <c r="B13" s="17"/>
      <c r="C13" s="14" t="s">
        <v>119</v>
      </c>
      <c r="D13" s="15"/>
      <c r="E13" s="11">
        <v>0</v>
      </c>
      <c r="F13" s="3">
        <v>0</v>
      </c>
      <c r="G13" s="4"/>
      <c r="H13" s="3">
        <v>0</v>
      </c>
      <c r="I13" s="4"/>
      <c r="J13" s="3" t="s">
        <v>24</v>
      </c>
      <c r="K13" s="4"/>
      <c r="L13" s="3">
        <v>0</v>
      </c>
      <c r="M13" s="4"/>
      <c r="N13" s="11" t="s">
        <v>24</v>
      </c>
    </row>
    <row r="14" spans="1:14" ht="14.25">
      <c r="A14" s="18" t="s">
        <v>28</v>
      </c>
      <c r="B14" s="3" t="s">
        <v>29</v>
      </c>
      <c r="C14" s="5"/>
      <c r="D14" s="5"/>
      <c r="E14" s="5"/>
      <c r="F14" s="5"/>
      <c r="G14" s="4"/>
      <c r="H14" s="3" t="s">
        <v>30</v>
      </c>
      <c r="I14" s="5"/>
      <c r="J14" s="5"/>
      <c r="K14" s="5"/>
      <c r="L14" s="5"/>
      <c r="M14" s="5"/>
      <c r="N14" s="4"/>
    </row>
    <row r="15" spans="1:14" ht="13.5">
      <c r="A15" s="20"/>
      <c r="B15" s="65" t="s">
        <v>120</v>
      </c>
      <c r="C15" s="73"/>
      <c r="D15" s="73"/>
      <c r="E15" s="73"/>
      <c r="F15" s="73"/>
      <c r="G15" s="76"/>
      <c r="H15" s="6" t="s">
        <v>121</v>
      </c>
      <c r="I15" s="44"/>
      <c r="J15" s="44"/>
      <c r="K15" s="44"/>
      <c r="L15" s="44"/>
      <c r="M15" s="44"/>
      <c r="N15" s="7"/>
    </row>
    <row r="16" spans="1:14" ht="66" customHeight="1">
      <c r="A16" s="19"/>
      <c r="B16" s="68"/>
      <c r="C16" s="75"/>
      <c r="D16" s="75"/>
      <c r="E16" s="75"/>
      <c r="F16" s="75"/>
      <c r="G16" s="78"/>
      <c r="H16" s="61" t="s">
        <v>122</v>
      </c>
      <c r="I16" s="62"/>
      <c r="J16" s="62"/>
      <c r="K16" s="62"/>
      <c r="L16" s="62"/>
      <c r="M16" s="62"/>
      <c r="N16" s="67"/>
    </row>
    <row r="17" spans="1:14" ht="13.5">
      <c r="A17" s="20" t="s">
        <v>123</v>
      </c>
      <c r="B17" s="18" t="s">
        <v>46</v>
      </c>
      <c r="C17" s="18" t="s">
        <v>47</v>
      </c>
      <c r="D17" s="6" t="s">
        <v>48</v>
      </c>
      <c r="E17" s="44"/>
      <c r="F17" s="7"/>
      <c r="G17" s="9" t="s">
        <v>49</v>
      </c>
      <c r="H17" s="9" t="s">
        <v>50</v>
      </c>
      <c r="I17" s="6" t="s">
        <v>16</v>
      </c>
      <c r="J17" s="7"/>
      <c r="K17" s="6" t="s">
        <v>18</v>
      </c>
      <c r="L17" s="7"/>
      <c r="M17" s="6" t="s">
        <v>124</v>
      </c>
      <c r="N17" s="7"/>
    </row>
    <row r="18" spans="1:14" ht="14.25">
      <c r="A18" s="20" t="s">
        <v>125</v>
      </c>
      <c r="B18" s="19"/>
      <c r="C18" s="19"/>
      <c r="D18" s="10"/>
      <c r="E18" s="48"/>
      <c r="F18" s="11"/>
      <c r="G18" s="11" t="s">
        <v>52</v>
      </c>
      <c r="H18" s="11" t="s">
        <v>53</v>
      </c>
      <c r="I18" s="10"/>
      <c r="J18" s="11"/>
      <c r="K18" s="10"/>
      <c r="L18" s="11"/>
      <c r="M18" s="61" t="s">
        <v>126</v>
      </c>
      <c r="N18" s="67"/>
    </row>
    <row r="19" spans="1:14" ht="30" customHeight="1">
      <c r="A19" s="20" t="s">
        <v>127</v>
      </c>
      <c r="B19" s="18" t="s">
        <v>54</v>
      </c>
      <c r="C19" s="11" t="s">
        <v>55</v>
      </c>
      <c r="D19" s="21" t="s">
        <v>128</v>
      </c>
      <c r="E19" s="54"/>
      <c r="F19" s="30"/>
      <c r="G19" s="79" t="s">
        <v>129</v>
      </c>
      <c r="H19" s="11" t="s">
        <v>129</v>
      </c>
      <c r="I19" s="3">
        <v>10</v>
      </c>
      <c r="J19" s="4"/>
      <c r="K19" s="3">
        <v>10</v>
      </c>
      <c r="L19" s="4"/>
      <c r="M19" s="3"/>
      <c r="N19" s="4"/>
    </row>
    <row r="20" spans="1:14" ht="30" customHeight="1">
      <c r="A20" s="20" t="s">
        <v>130</v>
      </c>
      <c r="B20" s="20"/>
      <c r="C20" s="18" t="s">
        <v>79</v>
      </c>
      <c r="D20" s="21" t="s">
        <v>131</v>
      </c>
      <c r="E20" s="54"/>
      <c r="F20" s="30"/>
      <c r="G20" s="34">
        <v>1</v>
      </c>
      <c r="H20" s="34">
        <v>1</v>
      </c>
      <c r="I20" s="3">
        <v>5</v>
      </c>
      <c r="J20" s="4"/>
      <c r="K20" s="3">
        <v>5</v>
      </c>
      <c r="L20" s="4"/>
      <c r="M20" s="3"/>
      <c r="N20" s="4"/>
    </row>
    <row r="21" spans="1:14" ht="30" customHeight="1">
      <c r="A21" s="23"/>
      <c r="B21" s="20"/>
      <c r="C21" s="19"/>
      <c r="D21" s="21" t="s">
        <v>132</v>
      </c>
      <c r="E21" s="54"/>
      <c r="F21" s="30"/>
      <c r="G21" s="34">
        <v>1</v>
      </c>
      <c r="H21" s="34">
        <v>1</v>
      </c>
      <c r="I21" s="3">
        <v>5</v>
      </c>
      <c r="J21" s="4"/>
      <c r="K21" s="3">
        <v>5</v>
      </c>
      <c r="L21" s="4"/>
      <c r="M21" s="3"/>
      <c r="N21" s="4"/>
    </row>
    <row r="22" spans="1:14" ht="30" customHeight="1">
      <c r="A22" s="23"/>
      <c r="B22" s="20"/>
      <c r="C22" s="18" t="s">
        <v>83</v>
      </c>
      <c r="D22" s="21" t="s">
        <v>133</v>
      </c>
      <c r="E22" s="54"/>
      <c r="F22" s="30"/>
      <c r="G22" s="11" t="s">
        <v>134</v>
      </c>
      <c r="H22" s="11" t="s">
        <v>134</v>
      </c>
      <c r="I22" s="3">
        <v>5</v>
      </c>
      <c r="J22" s="4"/>
      <c r="K22" s="3">
        <v>5</v>
      </c>
      <c r="L22" s="4"/>
      <c r="M22" s="3"/>
      <c r="N22" s="4"/>
    </row>
    <row r="23" spans="1:14" ht="30" customHeight="1">
      <c r="A23" s="23"/>
      <c r="B23" s="20"/>
      <c r="C23" s="19"/>
      <c r="D23" s="21" t="s">
        <v>135</v>
      </c>
      <c r="E23" s="54"/>
      <c r="F23" s="30"/>
      <c r="G23" s="34">
        <v>1</v>
      </c>
      <c r="H23" s="34">
        <v>1</v>
      </c>
      <c r="I23" s="3">
        <v>5</v>
      </c>
      <c r="J23" s="4"/>
      <c r="K23" s="3">
        <v>5</v>
      </c>
      <c r="L23" s="4"/>
      <c r="M23" s="3"/>
      <c r="N23" s="4"/>
    </row>
    <row r="24" spans="1:14" ht="30" customHeight="1">
      <c r="A24" s="23"/>
      <c r="B24" s="19"/>
      <c r="C24" s="11" t="s">
        <v>97</v>
      </c>
      <c r="D24" s="21" t="s">
        <v>136</v>
      </c>
      <c r="E24" s="54"/>
      <c r="F24" s="30"/>
      <c r="G24" s="11">
        <v>3652.11</v>
      </c>
      <c r="H24" s="11">
        <v>3652.11</v>
      </c>
      <c r="I24" s="3">
        <v>10</v>
      </c>
      <c r="J24" s="4"/>
      <c r="K24" s="3">
        <v>10</v>
      </c>
      <c r="L24" s="4"/>
      <c r="M24" s="3"/>
      <c r="N24" s="4"/>
    </row>
    <row r="25" spans="1:14" ht="30" customHeight="1">
      <c r="A25" s="23"/>
      <c r="B25" s="18" t="s">
        <v>137</v>
      </c>
      <c r="C25" s="9" t="s">
        <v>138</v>
      </c>
      <c r="D25" s="25" t="s">
        <v>139</v>
      </c>
      <c r="E25" s="69"/>
      <c r="F25" s="36"/>
      <c r="G25" s="70">
        <v>1</v>
      </c>
      <c r="H25" s="70">
        <v>1</v>
      </c>
      <c r="I25" s="6">
        <v>10</v>
      </c>
      <c r="J25" s="7"/>
      <c r="K25" s="6">
        <v>10</v>
      </c>
      <c r="L25" s="7"/>
      <c r="M25" s="6"/>
      <c r="N25" s="7"/>
    </row>
    <row r="26" spans="1:14" ht="30" customHeight="1">
      <c r="A26" s="23"/>
      <c r="B26" s="20"/>
      <c r="C26" s="11" t="s">
        <v>140</v>
      </c>
      <c r="D26" s="26"/>
      <c r="E26" s="71"/>
      <c r="F26" s="37"/>
      <c r="G26" s="72"/>
      <c r="H26" s="72"/>
      <c r="I26" s="10"/>
      <c r="J26" s="11"/>
      <c r="K26" s="10"/>
      <c r="L26" s="11"/>
      <c r="M26" s="10"/>
      <c r="N26" s="11"/>
    </row>
    <row r="27" spans="1:14" ht="30" customHeight="1">
      <c r="A27" s="23"/>
      <c r="B27" s="20"/>
      <c r="C27" s="9" t="s">
        <v>103</v>
      </c>
      <c r="D27" s="21" t="s">
        <v>141</v>
      </c>
      <c r="E27" s="54"/>
      <c r="F27" s="30"/>
      <c r="G27" s="34">
        <v>1</v>
      </c>
      <c r="H27" s="34">
        <v>1</v>
      </c>
      <c r="I27" s="3">
        <v>5</v>
      </c>
      <c r="J27" s="4"/>
      <c r="K27" s="3">
        <v>5</v>
      </c>
      <c r="L27" s="4"/>
      <c r="M27" s="3"/>
      <c r="N27" s="4"/>
    </row>
    <row r="28" spans="1:14" ht="30" customHeight="1">
      <c r="A28" s="23"/>
      <c r="B28" s="20"/>
      <c r="C28" s="11" t="s">
        <v>140</v>
      </c>
      <c r="D28" s="21" t="s">
        <v>142</v>
      </c>
      <c r="E28" s="54"/>
      <c r="F28" s="30"/>
      <c r="G28" s="34">
        <v>1</v>
      </c>
      <c r="H28" s="34">
        <v>1</v>
      </c>
      <c r="I28" s="3">
        <v>5</v>
      </c>
      <c r="J28" s="4"/>
      <c r="K28" s="3">
        <v>5</v>
      </c>
      <c r="L28" s="4"/>
      <c r="M28" s="3"/>
      <c r="N28" s="4"/>
    </row>
    <row r="29" spans="1:14" ht="30" customHeight="1">
      <c r="A29" s="23"/>
      <c r="B29" s="20"/>
      <c r="C29" s="9" t="s">
        <v>143</v>
      </c>
      <c r="D29" s="21" t="s">
        <v>144</v>
      </c>
      <c r="E29" s="54"/>
      <c r="F29" s="30"/>
      <c r="G29" s="34">
        <v>1</v>
      </c>
      <c r="H29" s="34">
        <v>1</v>
      </c>
      <c r="I29" s="3">
        <v>5</v>
      </c>
      <c r="J29" s="4"/>
      <c r="K29" s="3">
        <v>5</v>
      </c>
      <c r="L29" s="4"/>
      <c r="M29" s="3"/>
      <c r="N29" s="4"/>
    </row>
    <row r="30" spans="1:14" ht="30" customHeight="1">
      <c r="A30" s="23"/>
      <c r="B30" s="20"/>
      <c r="C30" s="11" t="s">
        <v>140</v>
      </c>
      <c r="D30" s="21" t="s">
        <v>145</v>
      </c>
      <c r="E30" s="54"/>
      <c r="F30" s="30"/>
      <c r="G30" s="34">
        <v>1</v>
      </c>
      <c r="H30" s="34">
        <v>1</v>
      </c>
      <c r="I30" s="3">
        <v>5</v>
      </c>
      <c r="J30" s="4"/>
      <c r="K30" s="3">
        <v>5</v>
      </c>
      <c r="L30" s="4"/>
      <c r="M30" s="3"/>
      <c r="N30" s="4"/>
    </row>
    <row r="31" spans="1:14" ht="30" customHeight="1">
      <c r="A31" s="23"/>
      <c r="B31" s="20"/>
      <c r="C31" s="18" t="s">
        <v>105</v>
      </c>
      <c r="D31" s="21" t="s">
        <v>146</v>
      </c>
      <c r="E31" s="54"/>
      <c r="F31" s="30"/>
      <c r="G31" s="34">
        <v>1</v>
      </c>
      <c r="H31" s="34">
        <v>1</v>
      </c>
      <c r="I31" s="3">
        <v>5</v>
      </c>
      <c r="J31" s="4"/>
      <c r="K31" s="3">
        <v>5</v>
      </c>
      <c r="L31" s="4"/>
      <c r="M31" s="3"/>
      <c r="N31" s="4"/>
    </row>
    <row r="32" spans="1:14" ht="30" customHeight="1">
      <c r="A32" s="23"/>
      <c r="B32" s="19"/>
      <c r="C32" s="19"/>
      <c r="D32" s="21" t="s">
        <v>147</v>
      </c>
      <c r="E32" s="54"/>
      <c r="F32" s="30"/>
      <c r="G32" s="34">
        <v>1</v>
      </c>
      <c r="H32" s="34">
        <v>1</v>
      </c>
      <c r="I32" s="3">
        <v>5</v>
      </c>
      <c r="J32" s="4"/>
      <c r="K32" s="3">
        <v>5</v>
      </c>
      <c r="L32" s="4"/>
      <c r="M32" s="3"/>
      <c r="N32" s="4"/>
    </row>
    <row r="33" spans="1:14" ht="30" customHeight="1">
      <c r="A33" s="23"/>
      <c r="B33" s="9" t="s">
        <v>148</v>
      </c>
      <c r="C33" s="18" t="s">
        <v>149</v>
      </c>
      <c r="D33" s="25" t="s">
        <v>150</v>
      </c>
      <c r="E33" s="69"/>
      <c r="F33" s="36"/>
      <c r="G33" s="70">
        <v>1</v>
      </c>
      <c r="H33" s="70">
        <v>1</v>
      </c>
      <c r="I33" s="6">
        <v>10</v>
      </c>
      <c r="J33" s="7"/>
      <c r="K33" s="6">
        <v>7</v>
      </c>
      <c r="L33" s="7"/>
      <c r="M33" s="6"/>
      <c r="N33" s="7"/>
    </row>
    <row r="34" spans="1:14" ht="30" customHeight="1">
      <c r="A34" s="63"/>
      <c r="B34" s="11" t="s">
        <v>140</v>
      </c>
      <c r="C34" s="19"/>
      <c r="D34" s="26"/>
      <c r="E34" s="71"/>
      <c r="F34" s="37"/>
      <c r="G34" s="72"/>
      <c r="H34" s="72"/>
      <c r="I34" s="10"/>
      <c r="J34" s="11"/>
      <c r="K34" s="10"/>
      <c r="L34" s="11"/>
      <c r="M34" s="10"/>
      <c r="N34" s="11"/>
    </row>
    <row r="35" spans="1:14" ht="14.25">
      <c r="A35" s="28" t="s">
        <v>114</v>
      </c>
      <c r="B35" s="29"/>
      <c r="C35" s="29"/>
      <c r="D35" s="29"/>
      <c r="E35" s="29"/>
      <c r="F35" s="29"/>
      <c r="G35" s="29"/>
      <c r="H35" s="39"/>
      <c r="I35" s="28">
        <v>100</v>
      </c>
      <c r="J35" s="39"/>
      <c r="K35" s="28">
        <v>97</v>
      </c>
      <c r="L35" s="39"/>
      <c r="M35" s="3"/>
      <c r="N35" s="4"/>
    </row>
  </sheetData>
  <sheetProtection/>
  <mergeCells count="133">
    <mergeCell ref="A1:N1"/>
    <mergeCell ref="A2:N2"/>
    <mergeCell ref="A4:B4"/>
    <mergeCell ref="C4:N4"/>
    <mergeCell ref="A5:B5"/>
    <mergeCell ref="C5:G5"/>
    <mergeCell ref="H5:I5"/>
    <mergeCell ref="J5:N5"/>
    <mergeCell ref="A6:B6"/>
    <mergeCell ref="C6:G6"/>
    <mergeCell ref="H6:I6"/>
    <mergeCell ref="J6:N6"/>
    <mergeCell ref="A7:B7"/>
    <mergeCell ref="F7:G7"/>
    <mergeCell ref="H7:I7"/>
    <mergeCell ref="A8:B8"/>
    <mergeCell ref="F8:G8"/>
    <mergeCell ref="H8:I8"/>
    <mergeCell ref="A9:B9"/>
    <mergeCell ref="C9:D9"/>
    <mergeCell ref="F9:G9"/>
    <mergeCell ref="H9:I9"/>
    <mergeCell ref="J9:K9"/>
    <mergeCell ref="L9:M9"/>
    <mergeCell ref="A10:B10"/>
    <mergeCell ref="C10:D10"/>
    <mergeCell ref="A11:B11"/>
    <mergeCell ref="C11:D11"/>
    <mergeCell ref="A12:B12"/>
    <mergeCell ref="C12:D12"/>
    <mergeCell ref="F12:G12"/>
    <mergeCell ref="H12:I12"/>
    <mergeCell ref="J12:K12"/>
    <mergeCell ref="L12:M12"/>
    <mergeCell ref="A13:B13"/>
    <mergeCell ref="C13:D13"/>
    <mergeCell ref="F13:G13"/>
    <mergeCell ref="H13:I13"/>
    <mergeCell ref="J13:K13"/>
    <mergeCell ref="L13:M13"/>
    <mergeCell ref="B14:G14"/>
    <mergeCell ref="H14:N14"/>
    <mergeCell ref="H15:N15"/>
    <mergeCell ref="H16:N16"/>
    <mergeCell ref="M17:N17"/>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A35:H35"/>
    <mergeCell ref="I35:J35"/>
    <mergeCell ref="K35:L35"/>
    <mergeCell ref="M35:N35"/>
    <mergeCell ref="A14:A16"/>
    <mergeCell ref="B17:B18"/>
    <mergeCell ref="B19:B24"/>
    <mergeCell ref="B25:B32"/>
    <mergeCell ref="C17:C18"/>
    <mergeCell ref="C20:C21"/>
    <mergeCell ref="C22:C23"/>
    <mergeCell ref="C31:C32"/>
    <mergeCell ref="C33:C34"/>
    <mergeCell ref="E10:E11"/>
    <mergeCell ref="G25:G26"/>
    <mergeCell ref="G33:G34"/>
    <mergeCell ref="H25:H26"/>
    <mergeCell ref="H33:H34"/>
    <mergeCell ref="N7:N8"/>
    <mergeCell ref="N10:N11"/>
    <mergeCell ref="C7:D8"/>
    <mergeCell ref="J7:K8"/>
    <mergeCell ref="L7:M8"/>
    <mergeCell ref="F10:G11"/>
    <mergeCell ref="H10:I11"/>
    <mergeCell ref="J10:K11"/>
    <mergeCell ref="L10:M11"/>
    <mergeCell ref="B15:G16"/>
    <mergeCell ref="D17:F18"/>
    <mergeCell ref="I17:J18"/>
    <mergeCell ref="K17:L18"/>
    <mergeCell ref="D25:F26"/>
    <mergeCell ref="I25:J26"/>
    <mergeCell ref="K25:L26"/>
    <mergeCell ref="M25:N26"/>
    <mergeCell ref="D33:F34"/>
    <mergeCell ref="I33:J34"/>
    <mergeCell ref="K33:L34"/>
    <mergeCell ref="M33:N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7"/>
  <sheetViews>
    <sheetView zoomScaleSheetLayoutView="100" workbookViewId="0" topLeftCell="A7">
      <selection activeCell="T22" sqref="T22"/>
    </sheetView>
  </sheetViews>
  <sheetFormatPr defaultColWidth="9.00390625" defaultRowHeight="15"/>
  <sheetData>
    <row r="1" spans="1:14" ht="24">
      <c r="A1" s="1" t="s">
        <v>0</v>
      </c>
      <c r="B1" s="1"/>
      <c r="C1" s="1"/>
      <c r="D1" s="1"/>
      <c r="E1" s="1"/>
      <c r="F1" s="1"/>
      <c r="G1" s="1"/>
      <c r="H1" s="1"/>
      <c r="I1" s="1"/>
      <c r="J1" s="1"/>
      <c r="K1" s="1"/>
      <c r="L1" s="1"/>
      <c r="M1" s="1"/>
      <c r="N1" s="1"/>
    </row>
    <row r="2" spans="1:14" ht="19.5">
      <c r="A2" s="2" t="s">
        <v>151</v>
      </c>
      <c r="B2" s="2"/>
      <c r="C2" s="2"/>
      <c r="D2" s="2"/>
      <c r="E2" s="2"/>
      <c r="F2" s="2"/>
      <c r="G2" s="2"/>
      <c r="H2" s="2"/>
      <c r="I2" s="2"/>
      <c r="J2" s="2"/>
      <c r="K2" s="2"/>
      <c r="L2" s="2"/>
      <c r="M2" s="2"/>
      <c r="N2" s="2"/>
    </row>
    <row r="3" spans="1:14" ht="14.25">
      <c r="A3" s="3" t="s">
        <v>2</v>
      </c>
      <c r="B3" s="4"/>
      <c r="C3" s="3" t="s">
        <v>152</v>
      </c>
      <c r="D3" s="5"/>
      <c r="E3" s="5"/>
      <c r="F3" s="5"/>
      <c r="G3" s="5"/>
      <c r="H3" s="5"/>
      <c r="I3" s="5"/>
      <c r="J3" s="5"/>
      <c r="K3" s="5"/>
      <c r="L3" s="5"/>
      <c r="M3" s="5"/>
      <c r="N3" s="4"/>
    </row>
    <row r="4" spans="1:14" ht="14.25">
      <c r="A4" s="3" t="s">
        <v>4</v>
      </c>
      <c r="B4" s="4"/>
      <c r="C4" s="3" t="s">
        <v>116</v>
      </c>
      <c r="D4" s="5"/>
      <c r="E4" s="5"/>
      <c r="F4" s="5"/>
      <c r="G4" s="4"/>
      <c r="H4" s="3" t="s">
        <v>6</v>
      </c>
      <c r="I4" s="4"/>
      <c r="J4" s="3" t="s">
        <v>7</v>
      </c>
      <c r="K4" s="5"/>
      <c r="L4" s="5"/>
      <c r="M4" s="5"/>
      <c r="N4" s="4"/>
    </row>
    <row r="5" spans="1:14" ht="14.25">
      <c r="A5" s="3" t="s">
        <v>8</v>
      </c>
      <c r="B5" s="4"/>
      <c r="C5" s="3" t="s">
        <v>153</v>
      </c>
      <c r="D5" s="5"/>
      <c r="E5" s="5"/>
      <c r="F5" s="5"/>
      <c r="G5" s="4"/>
      <c r="H5" s="3" t="s">
        <v>10</v>
      </c>
      <c r="I5" s="4"/>
      <c r="J5" s="3">
        <v>13901284089</v>
      </c>
      <c r="K5" s="5"/>
      <c r="L5" s="5"/>
      <c r="M5" s="5"/>
      <c r="N5" s="4"/>
    </row>
    <row r="6" spans="1:14" ht="13.5">
      <c r="A6" s="6" t="s">
        <v>12</v>
      </c>
      <c r="B6" s="7"/>
      <c r="C6" s="6"/>
      <c r="D6" s="7"/>
      <c r="E6" s="9" t="s">
        <v>13</v>
      </c>
      <c r="F6" s="6" t="s">
        <v>14</v>
      </c>
      <c r="G6" s="7"/>
      <c r="H6" s="6" t="s">
        <v>15</v>
      </c>
      <c r="I6" s="7"/>
      <c r="J6" s="6" t="s">
        <v>16</v>
      </c>
      <c r="K6" s="7"/>
      <c r="L6" s="6" t="s">
        <v>17</v>
      </c>
      <c r="M6" s="7"/>
      <c r="N6" s="18" t="s">
        <v>18</v>
      </c>
    </row>
    <row r="7" spans="1:14" ht="14.25">
      <c r="A7" s="8" t="s">
        <v>19</v>
      </c>
      <c r="B7" s="9"/>
      <c r="C7" s="10"/>
      <c r="D7" s="11"/>
      <c r="E7" s="11" t="s">
        <v>20</v>
      </c>
      <c r="F7" s="10" t="s">
        <v>20</v>
      </c>
      <c r="G7" s="11"/>
      <c r="H7" s="10" t="s">
        <v>21</v>
      </c>
      <c r="I7" s="11"/>
      <c r="J7" s="10"/>
      <c r="K7" s="11"/>
      <c r="L7" s="10"/>
      <c r="M7" s="11"/>
      <c r="N7" s="19"/>
    </row>
    <row r="8" spans="1:14" ht="14.25">
      <c r="A8" s="12"/>
      <c r="B8" s="13"/>
      <c r="C8" s="14" t="s">
        <v>22</v>
      </c>
      <c r="D8" s="15"/>
      <c r="E8" s="11">
        <v>14.66</v>
      </c>
      <c r="F8" s="3">
        <v>14.66</v>
      </c>
      <c r="G8" s="4"/>
      <c r="H8" s="3">
        <v>14.66</v>
      </c>
      <c r="I8" s="4"/>
      <c r="J8" s="3">
        <v>10</v>
      </c>
      <c r="K8" s="4"/>
      <c r="L8" s="35">
        <v>1</v>
      </c>
      <c r="M8" s="33"/>
      <c r="N8" s="11">
        <v>10</v>
      </c>
    </row>
    <row r="9" spans="1:14" ht="13.5">
      <c r="A9" s="12"/>
      <c r="B9" s="13"/>
      <c r="C9" s="6" t="s">
        <v>23</v>
      </c>
      <c r="D9" s="7"/>
      <c r="E9" s="18">
        <v>14.66</v>
      </c>
      <c r="F9" s="6">
        <v>14.66</v>
      </c>
      <c r="G9" s="7"/>
      <c r="H9" s="6">
        <v>14.66</v>
      </c>
      <c r="I9" s="7"/>
      <c r="J9" s="6" t="s">
        <v>24</v>
      </c>
      <c r="K9" s="7"/>
      <c r="L9" s="40">
        <v>1</v>
      </c>
      <c r="M9" s="42"/>
      <c r="N9" s="18" t="s">
        <v>24</v>
      </c>
    </row>
    <row r="10" spans="1:14" ht="14.25">
      <c r="A10" s="12"/>
      <c r="B10" s="13"/>
      <c r="C10" s="10" t="s">
        <v>25</v>
      </c>
      <c r="D10" s="11"/>
      <c r="E10" s="19"/>
      <c r="F10" s="10"/>
      <c r="G10" s="11"/>
      <c r="H10" s="10"/>
      <c r="I10" s="11"/>
      <c r="J10" s="10"/>
      <c r="K10" s="11"/>
      <c r="L10" s="41"/>
      <c r="M10" s="34"/>
      <c r="N10" s="19"/>
    </row>
    <row r="11" spans="1:14" ht="14.25">
      <c r="A11" s="12"/>
      <c r="B11" s="13"/>
      <c r="C11" s="3" t="s">
        <v>26</v>
      </c>
      <c r="D11" s="4"/>
      <c r="E11" s="11"/>
      <c r="F11" s="3"/>
      <c r="G11" s="4"/>
      <c r="H11" s="3"/>
      <c r="I11" s="4"/>
      <c r="J11" s="3" t="s">
        <v>24</v>
      </c>
      <c r="K11" s="4"/>
      <c r="L11" s="3"/>
      <c r="M11" s="4"/>
      <c r="N11" s="11" t="s">
        <v>24</v>
      </c>
    </row>
    <row r="12" spans="1:14" ht="14.25">
      <c r="A12" s="16"/>
      <c r="B12" s="17"/>
      <c r="C12" s="3" t="s">
        <v>27</v>
      </c>
      <c r="D12" s="4"/>
      <c r="E12" s="11"/>
      <c r="F12" s="3"/>
      <c r="G12" s="4"/>
      <c r="H12" s="3"/>
      <c r="I12" s="4"/>
      <c r="J12" s="3" t="s">
        <v>24</v>
      </c>
      <c r="K12" s="4"/>
      <c r="L12" s="3"/>
      <c r="M12" s="4"/>
      <c r="N12" s="11" t="s">
        <v>24</v>
      </c>
    </row>
    <row r="13" spans="1:14" ht="14.25">
      <c r="A13" s="18" t="s">
        <v>28</v>
      </c>
      <c r="B13" s="3" t="s">
        <v>29</v>
      </c>
      <c r="C13" s="5"/>
      <c r="D13" s="5"/>
      <c r="E13" s="5"/>
      <c r="F13" s="5"/>
      <c r="G13" s="4"/>
      <c r="H13" s="3" t="s">
        <v>30</v>
      </c>
      <c r="I13" s="5"/>
      <c r="J13" s="5"/>
      <c r="K13" s="5"/>
      <c r="L13" s="5"/>
      <c r="M13" s="5"/>
      <c r="N13" s="4"/>
    </row>
    <row r="14" spans="1:14" ht="30" customHeight="1">
      <c r="A14" s="20"/>
      <c r="B14" s="59" t="s">
        <v>154</v>
      </c>
      <c r="C14" s="60"/>
      <c r="D14" s="60"/>
      <c r="E14" s="60"/>
      <c r="F14" s="60"/>
      <c r="G14" s="64"/>
      <c r="H14" s="65" t="s">
        <v>155</v>
      </c>
      <c r="I14" s="73"/>
      <c r="J14" s="73"/>
      <c r="K14" s="73"/>
      <c r="L14" s="73"/>
      <c r="M14" s="73"/>
      <c r="N14" s="76"/>
    </row>
    <row r="15" spans="1:14" ht="30" customHeight="1">
      <c r="A15" s="20"/>
      <c r="B15" s="46" t="s">
        <v>156</v>
      </c>
      <c r="C15" s="47"/>
      <c r="D15" s="47"/>
      <c r="E15" s="47"/>
      <c r="F15" s="47"/>
      <c r="G15" s="51"/>
      <c r="H15" s="66"/>
      <c r="I15" s="74"/>
      <c r="J15" s="74"/>
      <c r="K15" s="74"/>
      <c r="L15" s="74"/>
      <c r="M15" s="74"/>
      <c r="N15" s="77"/>
    </row>
    <row r="16" spans="1:14" ht="30" customHeight="1">
      <c r="A16" s="19"/>
      <c r="B16" s="61" t="s">
        <v>157</v>
      </c>
      <c r="C16" s="62"/>
      <c r="D16" s="62"/>
      <c r="E16" s="62"/>
      <c r="F16" s="62"/>
      <c r="G16" s="67"/>
      <c r="H16" s="68"/>
      <c r="I16" s="75"/>
      <c r="J16" s="75"/>
      <c r="K16" s="75"/>
      <c r="L16" s="75"/>
      <c r="M16" s="75"/>
      <c r="N16" s="78"/>
    </row>
    <row r="17" spans="1:14" ht="13.5">
      <c r="A17" s="20" t="s">
        <v>123</v>
      </c>
      <c r="B17" s="18" t="s">
        <v>46</v>
      </c>
      <c r="C17" s="18" t="s">
        <v>47</v>
      </c>
      <c r="D17" s="6" t="s">
        <v>48</v>
      </c>
      <c r="E17" s="44"/>
      <c r="F17" s="7"/>
      <c r="G17" s="9" t="s">
        <v>49</v>
      </c>
      <c r="H17" s="9" t="s">
        <v>50</v>
      </c>
      <c r="I17" s="6" t="s">
        <v>16</v>
      </c>
      <c r="J17" s="7"/>
      <c r="K17" s="6" t="s">
        <v>18</v>
      </c>
      <c r="L17" s="7"/>
      <c r="M17" s="6" t="s">
        <v>158</v>
      </c>
      <c r="N17" s="7"/>
    </row>
    <row r="18" spans="1:14" ht="14.25">
      <c r="A18" s="20" t="s">
        <v>125</v>
      </c>
      <c r="B18" s="19"/>
      <c r="C18" s="19"/>
      <c r="D18" s="10"/>
      <c r="E18" s="48"/>
      <c r="F18" s="11"/>
      <c r="G18" s="11" t="s">
        <v>52</v>
      </c>
      <c r="H18" s="11" t="s">
        <v>53</v>
      </c>
      <c r="I18" s="10"/>
      <c r="J18" s="11"/>
      <c r="K18" s="10"/>
      <c r="L18" s="11"/>
      <c r="M18" s="10" t="s">
        <v>159</v>
      </c>
      <c r="N18" s="11"/>
    </row>
    <row r="19" spans="1:14" ht="14.25">
      <c r="A19" s="20" t="s">
        <v>127</v>
      </c>
      <c r="B19" s="18" t="s">
        <v>54</v>
      </c>
      <c r="C19" s="18" t="s">
        <v>55</v>
      </c>
      <c r="D19" s="21" t="s">
        <v>160</v>
      </c>
      <c r="E19" s="54"/>
      <c r="F19" s="30"/>
      <c r="G19" s="11">
        <v>360</v>
      </c>
      <c r="H19" s="11">
        <v>360</v>
      </c>
      <c r="I19" s="3">
        <v>5</v>
      </c>
      <c r="J19" s="4"/>
      <c r="K19" s="3">
        <v>5</v>
      </c>
      <c r="L19" s="4"/>
      <c r="M19" s="3"/>
      <c r="N19" s="4"/>
    </row>
    <row r="20" spans="1:14" ht="14.25">
      <c r="A20" s="20" t="s">
        <v>130</v>
      </c>
      <c r="B20" s="20"/>
      <c r="C20" s="19"/>
      <c r="D20" s="21" t="s">
        <v>161</v>
      </c>
      <c r="E20" s="54"/>
      <c r="F20" s="30"/>
      <c r="G20" s="11">
        <v>1610</v>
      </c>
      <c r="H20" s="11">
        <v>1610</v>
      </c>
      <c r="I20" s="3">
        <v>5</v>
      </c>
      <c r="J20" s="4"/>
      <c r="K20" s="3">
        <v>5</v>
      </c>
      <c r="L20" s="4"/>
      <c r="M20" s="3"/>
      <c r="N20" s="4"/>
    </row>
    <row r="21" spans="1:14" ht="14.25">
      <c r="A21" s="23"/>
      <c r="B21" s="20"/>
      <c r="C21" s="18" t="s">
        <v>79</v>
      </c>
      <c r="D21" s="21" t="s">
        <v>162</v>
      </c>
      <c r="E21" s="54"/>
      <c r="F21" s="30"/>
      <c r="G21" s="34">
        <v>1</v>
      </c>
      <c r="H21" s="34">
        <v>1</v>
      </c>
      <c r="I21" s="3">
        <v>5</v>
      </c>
      <c r="J21" s="4"/>
      <c r="K21" s="3">
        <v>5</v>
      </c>
      <c r="L21" s="4"/>
      <c r="M21" s="3"/>
      <c r="N21" s="4"/>
    </row>
    <row r="22" spans="1:14" ht="14.25">
      <c r="A22" s="23"/>
      <c r="B22" s="20"/>
      <c r="C22" s="20"/>
      <c r="D22" s="21" t="s">
        <v>163</v>
      </c>
      <c r="E22" s="54"/>
      <c r="F22" s="30"/>
      <c r="G22" s="34">
        <v>1</v>
      </c>
      <c r="H22" s="34">
        <v>1</v>
      </c>
      <c r="I22" s="3">
        <v>5</v>
      </c>
      <c r="J22" s="4"/>
      <c r="K22" s="3">
        <v>5</v>
      </c>
      <c r="L22" s="4"/>
      <c r="M22" s="3"/>
      <c r="N22" s="4"/>
    </row>
    <row r="23" spans="1:14" ht="14.25">
      <c r="A23" s="23"/>
      <c r="B23" s="20"/>
      <c r="C23" s="19"/>
      <c r="D23" s="21" t="s">
        <v>164</v>
      </c>
      <c r="E23" s="54"/>
      <c r="F23" s="30"/>
      <c r="G23" s="34">
        <v>1</v>
      </c>
      <c r="H23" s="34">
        <v>1</v>
      </c>
      <c r="I23" s="3">
        <v>5</v>
      </c>
      <c r="J23" s="4"/>
      <c r="K23" s="3">
        <v>5</v>
      </c>
      <c r="L23" s="4"/>
      <c r="M23" s="3"/>
      <c r="N23" s="4"/>
    </row>
    <row r="24" spans="1:14" ht="14.25">
      <c r="A24" s="23"/>
      <c r="B24" s="20"/>
      <c r="C24" s="18" t="s">
        <v>83</v>
      </c>
      <c r="D24" s="21" t="s">
        <v>90</v>
      </c>
      <c r="E24" s="54"/>
      <c r="F24" s="30"/>
      <c r="G24" s="34">
        <v>1</v>
      </c>
      <c r="H24" s="34">
        <v>1</v>
      </c>
      <c r="I24" s="3">
        <v>5</v>
      </c>
      <c r="J24" s="4"/>
      <c r="K24" s="3">
        <v>5</v>
      </c>
      <c r="L24" s="4"/>
      <c r="M24" s="3"/>
      <c r="N24" s="4"/>
    </row>
    <row r="25" spans="1:14" ht="14.25">
      <c r="A25" s="23"/>
      <c r="B25" s="20"/>
      <c r="C25" s="19"/>
      <c r="D25" s="21" t="s">
        <v>165</v>
      </c>
      <c r="E25" s="54"/>
      <c r="F25" s="30"/>
      <c r="G25" s="34">
        <v>1</v>
      </c>
      <c r="H25" s="34">
        <v>1</v>
      </c>
      <c r="I25" s="3">
        <v>5</v>
      </c>
      <c r="J25" s="4"/>
      <c r="K25" s="3">
        <v>5</v>
      </c>
      <c r="L25" s="4"/>
      <c r="M25" s="3"/>
      <c r="N25" s="4"/>
    </row>
    <row r="26" spans="1:14" ht="14.25">
      <c r="A26" s="23"/>
      <c r="B26" s="19"/>
      <c r="C26" s="11" t="s">
        <v>97</v>
      </c>
      <c r="D26" s="21" t="s">
        <v>166</v>
      </c>
      <c r="E26" s="54"/>
      <c r="F26" s="30"/>
      <c r="G26" s="34">
        <v>1</v>
      </c>
      <c r="H26" s="34">
        <v>1</v>
      </c>
      <c r="I26" s="3">
        <v>10</v>
      </c>
      <c r="J26" s="4"/>
      <c r="K26" s="3">
        <v>10</v>
      </c>
      <c r="L26" s="4"/>
      <c r="M26" s="3"/>
      <c r="N26" s="4"/>
    </row>
    <row r="27" spans="1:14" ht="14.25">
      <c r="A27" s="23"/>
      <c r="B27" s="18" t="s">
        <v>137</v>
      </c>
      <c r="C27" s="9" t="s">
        <v>138</v>
      </c>
      <c r="D27" s="21" t="s">
        <v>167</v>
      </c>
      <c r="E27" s="54"/>
      <c r="F27" s="30"/>
      <c r="G27" s="34">
        <v>1</v>
      </c>
      <c r="H27" s="34">
        <v>1</v>
      </c>
      <c r="I27" s="3">
        <v>5</v>
      </c>
      <c r="J27" s="4"/>
      <c r="K27" s="3">
        <v>5</v>
      </c>
      <c r="L27" s="4"/>
      <c r="M27" s="3"/>
      <c r="N27" s="4"/>
    </row>
    <row r="28" spans="1:14" ht="14.25">
      <c r="A28" s="23"/>
      <c r="B28" s="20"/>
      <c r="C28" s="11" t="s">
        <v>140</v>
      </c>
      <c r="D28" s="21" t="s">
        <v>168</v>
      </c>
      <c r="E28" s="54"/>
      <c r="F28" s="30"/>
      <c r="G28" s="34">
        <v>1</v>
      </c>
      <c r="H28" s="34">
        <v>1</v>
      </c>
      <c r="I28" s="3">
        <v>5</v>
      </c>
      <c r="J28" s="4"/>
      <c r="K28" s="3">
        <v>5</v>
      </c>
      <c r="L28" s="4"/>
      <c r="M28" s="3"/>
      <c r="N28" s="4"/>
    </row>
    <row r="29" spans="1:14" ht="14.25">
      <c r="A29" s="23"/>
      <c r="B29" s="20"/>
      <c r="C29" s="9" t="s">
        <v>103</v>
      </c>
      <c r="D29" s="21" t="s">
        <v>169</v>
      </c>
      <c r="E29" s="54"/>
      <c r="F29" s="30"/>
      <c r="G29" s="34">
        <v>1</v>
      </c>
      <c r="H29" s="34">
        <v>1</v>
      </c>
      <c r="I29" s="3">
        <v>5</v>
      </c>
      <c r="J29" s="4"/>
      <c r="K29" s="3">
        <v>5</v>
      </c>
      <c r="L29" s="4"/>
      <c r="M29" s="3"/>
      <c r="N29" s="4"/>
    </row>
    <row r="30" spans="1:14" ht="14.25">
      <c r="A30" s="23"/>
      <c r="B30" s="20"/>
      <c r="C30" s="9" t="s">
        <v>140</v>
      </c>
      <c r="D30" s="21" t="s">
        <v>170</v>
      </c>
      <c r="E30" s="54"/>
      <c r="F30" s="30"/>
      <c r="G30" s="34">
        <v>1</v>
      </c>
      <c r="H30" s="34">
        <v>1</v>
      </c>
      <c r="I30" s="3">
        <v>5</v>
      </c>
      <c r="J30" s="4"/>
      <c r="K30" s="3">
        <v>5</v>
      </c>
      <c r="L30" s="4"/>
      <c r="M30" s="3"/>
      <c r="N30" s="4"/>
    </row>
    <row r="31" spans="1:14" ht="14.25">
      <c r="A31" s="23"/>
      <c r="B31" s="20"/>
      <c r="C31" s="17"/>
      <c r="D31" s="21" t="s">
        <v>171</v>
      </c>
      <c r="E31" s="54"/>
      <c r="F31" s="30"/>
      <c r="G31" s="34">
        <v>1</v>
      </c>
      <c r="H31" s="34">
        <v>1</v>
      </c>
      <c r="I31" s="3">
        <v>5</v>
      </c>
      <c r="J31" s="4"/>
      <c r="K31" s="3">
        <v>5</v>
      </c>
      <c r="L31" s="4"/>
      <c r="M31" s="3"/>
      <c r="N31" s="4"/>
    </row>
    <row r="32" spans="1:14" ht="13.5">
      <c r="A32" s="23"/>
      <c r="B32" s="20"/>
      <c r="C32" s="9" t="s">
        <v>143</v>
      </c>
      <c r="D32" s="25" t="s">
        <v>172</v>
      </c>
      <c r="E32" s="69"/>
      <c r="F32" s="36"/>
      <c r="G32" s="70">
        <v>1</v>
      </c>
      <c r="H32" s="70">
        <v>1</v>
      </c>
      <c r="I32" s="6">
        <v>5</v>
      </c>
      <c r="J32" s="7"/>
      <c r="K32" s="6">
        <v>5</v>
      </c>
      <c r="L32" s="7"/>
      <c r="M32" s="6"/>
      <c r="N32" s="7"/>
    </row>
    <row r="33" spans="1:14" ht="14.25">
      <c r="A33" s="23"/>
      <c r="B33" s="20"/>
      <c r="C33" s="11" t="s">
        <v>140</v>
      </c>
      <c r="D33" s="26"/>
      <c r="E33" s="71"/>
      <c r="F33" s="37"/>
      <c r="G33" s="72"/>
      <c r="H33" s="72"/>
      <c r="I33" s="10"/>
      <c r="J33" s="11"/>
      <c r="K33" s="10"/>
      <c r="L33" s="11"/>
      <c r="M33" s="10"/>
      <c r="N33" s="11"/>
    </row>
    <row r="34" spans="1:14" ht="26.25">
      <c r="A34" s="23"/>
      <c r="B34" s="19"/>
      <c r="C34" s="11" t="s">
        <v>105</v>
      </c>
      <c r="D34" s="21" t="s">
        <v>173</v>
      </c>
      <c r="E34" s="54"/>
      <c r="F34" s="30"/>
      <c r="G34" s="34">
        <v>1</v>
      </c>
      <c r="H34" s="34">
        <v>1</v>
      </c>
      <c r="I34" s="3">
        <v>5</v>
      </c>
      <c r="J34" s="4"/>
      <c r="K34" s="3">
        <v>5</v>
      </c>
      <c r="L34" s="4"/>
      <c r="M34" s="3"/>
      <c r="N34" s="4"/>
    </row>
    <row r="35" spans="1:14" ht="14.25">
      <c r="A35" s="23"/>
      <c r="B35" s="9" t="s">
        <v>148</v>
      </c>
      <c r="C35" s="18" t="s">
        <v>149</v>
      </c>
      <c r="D35" s="21" t="s">
        <v>174</v>
      </c>
      <c r="E35" s="54"/>
      <c r="F35" s="30"/>
      <c r="G35" s="34">
        <v>1</v>
      </c>
      <c r="H35" s="34">
        <v>1</v>
      </c>
      <c r="I35" s="3">
        <v>5</v>
      </c>
      <c r="J35" s="4"/>
      <c r="K35" s="3">
        <v>4</v>
      </c>
      <c r="L35" s="4"/>
      <c r="M35" s="3"/>
      <c r="N35" s="4"/>
    </row>
    <row r="36" spans="1:14" ht="14.25">
      <c r="A36" s="63"/>
      <c r="B36" s="11" t="s">
        <v>140</v>
      </c>
      <c r="C36" s="19"/>
      <c r="D36" s="21" t="s">
        <v>175</v>
      </c>
      <c r="E36" s="54"/>
      <c r="F36" s="30"/>
      <c r="G36" s="34">
        <v>1</v>
      </c>
      <c r="H36" s="34">
        <v>1</v>
      </c>
      <c r="I36" s="3">
        <v>5</v>
      </c>
      <c r="J36" s="4"/>
      <c r="K36" s="3">
        <v>4</v>
      </c>
      <c r="L36" s="4"/>
      <c r="M36" s="3"/>
      <c r="N36" s="4"/>
    </row>
    <row r="37" spans="1:14" ht="14.25">
      <c r="A37" s="28" t="s">
        <v>114</v>
      </c>
      <c r="B37" s="29"/>
      <c r="C37" s="29"/>
      <c r="D37" s="29"/>
      <c r="E37" s="29"/>
      <c r="F37" s="29"/>
      <c r="G37" s="29"/>
      <c r="H37" s="39"/>
      <c r="I37" s="28">
        <v>100</v>
      </c>
      <c r="J37" s="39"/>
      <c r="K37" s="28">
        <v>98</v>
      </c>
      <c r="L37" s="39"/>
      <c r="M37" s="3"/>
      <c r="N37" s="4"/>
    </row>
  </sheetData>
  <sheetProtection/>
  <mergeCells count="144">
    <mergeCell ref="A1:N1"/>
    <mergeCell ref="A2:N2"/>
    <mergeCell ref="A3:B3"/>
    <mergeCell ref="C3:N3"/>
    <mergeCell ref="A4:B4"/>
    <mergeCell ref="C4:G4"/>
    <mergeCell ref="H4:I4"/>
    <mergeCell ref="J4:N4"/>
    <mergeCell ref="A5:B5"/>
    <mergeCell ref="C5:G5"/>
    <mergeCell ref="H5:I5"/>
    <mergeCell ref="J5:N5"/>
    <mergeCell ref="A6:B6"/>
    <mergeCell ref="F6:G6"/>
    <mergeCell ref="H6:I6"/>
    <mergeCell ref="A7:B7"/>
    <mergeCell ref="F7:G7"/>
    <mergeCell ref="H7:I7"/>
    <mergeCell ref="A8:B8"/>
    <mergeCell ref="C8:D8"/>
    <mergeCell ref="F8:G8"/>
    <mergeCell ref="H8:I8"/>
    <mergeCell ref="J8:K8"/>
    <mergeCell ref="L8:M8"/>
    <mergeCell ref="A9:B9"/>
    <mergeCell ref="C9:D9"/>
    <mergeCell ref="A10:B10"/>
    <mergeCell ref="C10:D10"/>
    <mergeCell ref="A11:B11"/>
    <mergeCell ref="C11:D11"/>
    <mergeCell ref="F11:G11"/>
    <mergeCell ref="H11:I11"/>
    <mergeCell ref="J11:K11"/>
    <mergeCell ref="L11:M11"/>
    <mergeCell ref="A12:B12"/>
    <mergeCell ref="C12:D12"/>
    <mergeCell ref="F12:G12"/>
    <mergeCell ref="H12:I12"/>
    <mergeCell ref="J12:K12"/>
    <mergeCell ref="L12:M12"/>
    <mergeCell ref="B13:G13"/>
    <mergeCell ref="H13:N13"/>
    <mergeCell ref="B14:G14"/>
    <mergeCell ref="B15:G15"/>
    <mergeCell ref="B16:G16"/>
    <mergeCell ref="M17:N17"/>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4:F34"/>
    <mergeCell ref="I34:J34"/>
    <mergeCell ref="K34:L34"/>
    <mergeCell ref="M34:N34"/>
    <mergeCell ref="D35:F35"/>
    <mergeCell ref="I35:J35"/>
    <mergeCell ref="K35:L35"/>
    <mergeCell ref="M35:N35"/>
    <mergeCell ref="D36:F36"/>
    <mergeCell ref="I36:J36"/>
    <mergeCell ref="K36:L36"/>
    <mergeCell ref="M36:N36"/>
    <mergeCell ref="A37:H37"/>
    <mergeCell ref="I37:J37"/>
    <mergeCell ref="K37:L37"/>
    <mergeCell ref="M37:N37"/>
    <mergeCell ref="A13:A16"/>
    <mergeCell ref="B17:B18"/>
    <mergeCell ref="B19:B26"/>
    <mergeCell ref="B27:B34"/>
    <mergeCell ref="C17:C18"/>
    <mergeCell ref="C19:C20"/>
    <mergeCell ref="C21:C23"/>
    <mergeCell ref="C24:C25"/>
    <mergeCell ref="C35:C36"/>
    <mergeCell ref="E9:E10"/>
    <mergeCell ref="G32:G33"/>
    <mergeCell ref="H32:H33"/>
    <mergeCell ref="N6:N7"/>
    <mergeCell ref="N9:N10"/>
    <mergeCell ref="C6:D7"/>
    <mergeCell ref="J6:K7"/>
    <mergeCell ref="L6:M7"/>
    <mergeCell ref="F9:G10"/>
    <mergeCell ref="H9:I10"/>
    <mergeCell ref="J9:K10"/>
    <mergeCell ref="L9:M10"/>
    <mergeCell ref="H14:N16"/>
    <mergeCell ref="D17:F18"/>
    <mergeCell ref="I17:J18"/>
    <mergeCell ref="K17:L18"/>
    <mergeCell ref="D32:F33"/>
    <mergeCell ref="I32:J33"/>
    <mergeCell ref="K32:L33"/>
    <mergeCell ref="M32:N3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38"/>
  <sheetViews>
    <sheetView zoomScaleSheetLayoutView="100" workbookViewId="0" topLeftCell="A7">
      <selection activeCell="Q23" sqref="Q23"/>
    </sheetView>
  </sheetViews>
  <sheetFormatPr defaultColWidth="9.00390625" defaultRowHeight="15"/>
  <sheetData>
    <row r="1" spans="1:14" ht="24">
      <c r="A1" s="1" t="s">
        <v>0</v>
      </c>
      <c r="B1" s="1"/>
      <c r="C1" s="1"/>
      <c r="D1" s="1"/>
      <c r="E1" s="1"/>
      <c r="F1" s="1"/>
      <c r="G1" s="1"/>
      <c r="H1" s="1"/>
      <c r="I1" s="1"/>
      <c r="J1" s="1"/>
      <c r="K1" s="1"/>
      <c r="L1" s="1"/>
      <c r="M1" s="1"/>
      <c r="N1" s="1"/>
    </row>
    <row r="2" spans="1:14" ht="18.75">
      <c r="A2" s="2" t="s">
        <v>1</v>
      </c>
      <c r="B2" s="2"/>
      <c r="C2" s="2"/>
      <c r="D2" s="2"/>
      <c r="E2" s="2"/>
      <c r="F2" s="2"/>
      <c r="G2" s="2"/>
      <c r="H2" s="2"/>
      <c r="I2" s="2"/>
      <c r="J2" s="2"/>
      <c r="K2" s="2"/>
      <c r="L2" s="2"/>
      <c r="M2" s="2"/>
      <c r="N2" s="2"/>
    </row>
    <row r="3" ht="20.25">
      <c r="A3" s="43"/>
    </row>
    <row r="4" spans="1:14" ht="14.25">
      <c r="A4" s="3" t="s">
        <v>2</v>
      </c>
      <c r="B4" s="4"/>
      <c r="C4" s="3" t="s">
        <v>176</v>
      </c>
      <c r="D4" s="5"/>
      <c r="E4" s="5"/>
      <c r="F4" s="5"/>
      <c r="G4" s="5"/>
      <c r="H4" s="5"/>
      <c r="I4" s="5"/>
      <c r="J4" s="5"/>
      <c r="K4" s="5"/>
      <c r="L4" s="5"/>
      <c r="M4" s="5"/>
      <c r="N4" s="4"/>
    </row>
    <row r="5" spans="1:14" ht="14.25">
      <c r="A5" s="3" t="s">
        <v>4</v>
      </c>
      <c r="B5" s="4"/>
      <c r="C5" s="3" t="s">
        <v>5</v>
      </c>
      <c r="D5" s="5"/>
      <c r="E5" s="5"/>
      <c r="F5" s="5"/>
      <c r="G5" s="4"/>
      <c r="H5" s="3" t="s">
        <v>6</v>
      </c>
      <c r="I5" s="4"/>
      <c r="J5" s="3" t="s">
        <v>7</v>
      </c>
      <c r="K5" s="5"/>
      <c r="L5" s="5"/>
      <c r="M5" s="5"/>
      <c r="N5" s="4"/>
    </row>
    <row r="6" spans="1:14" ht="14.25">
      <c r="A6" s="3" t="s">
        <v>8</v>
      </c>
      <c r="B6" s="4"/>
      <c r="C6" s="3" t="s">
        <v>177</v>
      </c>
      <c r="D6" s="5"/>
      <c r="E6" s="5"/>
      <c r="F6" s="5"/>
      <c r="G6" s="4"/>
      <c r="H6" s="3" t="s">
        <v>10</v>
      </c>
      <c r="I6" s="4"/>
      <c r="J6" s="3">
        <v>13381207760</v>
      </c>
      <c r="K6" s="5"/>
      <c r="L6" s="5"/>
      <c r="M6" s="5"/>
      <c r="N6" s="4"/>
    </row>
    <row r="7" spans="1:14" ht="13.5">
      <c r="A7" s="6" t="s">
        <v>12</v>
      </c>
      <c r="B7" s="7"/>
      <c r="C7" s="6"/>
      <c r="D7" s="7"/>
      <c r="E7" s="9" t="s">
        <v>13</v>
      </c>
      <c r="F7" s="6" t="s">
        <v>14</v>
      </c>
      <c r="G7" s="7"/>
      <c r="H7" s="6" t="s">
        <v>15</v>
      </c>
      <c r="I7" s="7"/>
      <c r="J7" s="6" t="s">
        <v>16</v>
      </c>
      <c r="K7" s="7"/>
      <c r="L7" s="6" t="s">
        <v>17</v>
      </c>
      <c r="M7" s="7"/>
      <c r="N7" s="18" t="s">
        <v>18</v>
      </c>
    </row>
    <row r="8" spans="1:14" ht="14.25">
      <c r="A8" s="8" t="s">
        <v>19</v>
      </c>
      <c r="B8" s="9"/>
      <c r="C8" s="10"/>
      <c r="D8" s="11"/>
      <c r="E8" s="11" t="s">
        <v>20</v>
      </c>
      <c r="F8" s="10" t="s">
        <v>20</v>
      </c>
      <c r="G8" s="11"/>
      <c r="H8" s="10" t="s">
        <v>21</v>
      </c>
      <c r="I8" s="11"/>
      <c r="J8" s="10"/>
      <c r="K8" s="11"/>
      <c r="L8" s="10"/>
      <c r="M8" s="11"/>
      <c r="N8" s="19"/>
    </row>
    <row r="9" spans="1:14" ht="14.25">
      <c r="A9" s="12"/>
      <c r="B9" s="13"/>
      <c r="C9" s="14" t="s">
        <v>22</v>
      </c>
      <c r="D9" s="15"/>
      <c r="E9" s="11">
        <v>140</v>
      </c>
      <c r="F9" s="3">
        <v>140</v>
      </c>
      <c r="G9" s="4"/>
      <c r="H9" s="3">
        <v>135.5</v>
      </c>
      <c r="I9" s="4"/>
      <c r="J9" s="3">
        <v>10</v>
      </c>
      <c r="K9" s="4"/>
      <c r="L9" s="35">
        <v>0.99</v>
      </c>
      <c r="M9" s="33"/>
      <c r="N9" s="11">
        <v>9</v>
      </c>
    </row>
    <row r="10" spans="1:14" ht="13.5">
      <c r="A10" s="12"/>
      <c r="B10" s="13"/>
      <c r="C10" s="6" t="s">
        <v>23</v>
      </c>
      <c r="D10" s="7"/>
      <c r="E10" s="18">
        <v>140</v>
      </c>
      <c r="F10" s="6">
        <v>140</v>
      </c>
      <c r="G10" s="7"/>
      <c r="H10" s="6">
        <v>135.5</v>
      </c>
      <c r="I10" s="7"/>
      <c r="J10" s="6" t="s">
        <v>24</v>
      </c>
      <c r="K10" s="7"/>
      <c r="L10" s="40">
        <v>0.99</v>
      </c>
      <c r="M10" s="42"/>
      <c r="N10" s="18" t="s">
        <v>24</v>
      </c>
    </row>
    <row r="11" spans="1:14" ht="14.25">
      <c r="A11" s="12"/>
      <c r="B11" s="13"/>
      <c r="C11" s="10" t="s">
        <v>25</v>
      </c>
      <c r="D11" s="11"/>
      <c r="E11" s="19"/>
      <c r="F11" s="10"/>
      <c r="G11" s="11"/>
      <c r="H11" s="10"/>
      <c r="I11" s="11"/>
      <c r="J11" s="10"/>
      <c r="K11" s="11"/>
      <c r="L11" s="41"/>
      <c r="M11" s="34"/>
      <c r="N11" s="19"/>
    </row>
    <row r="12" spans="1:14" ht="14.25">
      <c r="A12" s="12"/>
      <c r="B12" s="13"/>
      <c r="C12" s="3" t="s">
        <v>26</v>
      </c>
      <c r="D12" s="4"/>
      <c r="E12" s="11"/>
      <c r="F12" s="3"/>
      <c r="G12" s="4"/>
      <c r="H12" s="3"/>
      <c r="I12" s="4"/>
      <c r="J12" s="3" t="s">
        <v>24</v>
      </c>
      <c r="K12" s="4"/>
      <c r="L12" s="3"/>
      <c r="M12" s="4"/>
      <c r="N12" s="11" t="s">
        <v>24</v>
      </c>
    </row>
    <row r="13" spans="1:14" ht="14.25">
      <c r="A13" s="16"/>
      <c r="B13" s="17"/>
      <c r="C13" s="3" t="s">
        <v>27</v>
      </c>
      <c r="D13" s="4"/>
      <c r="E13" s="11"/>
      <c r="F13" s="3"/>
      <c r="G13" s="4"/>
      <c r="H13" s="3"/>
      <c r="I13" s="4"/>
      <c r="J13" s="3" t="s">
        <v>24</v>
      </c>
      <c r="K13" s="4"/>
      <c r="L13" s="3"/>
      <c r="M13" s="4"/>
      <c r="N13" s="11" t="s">
        <v>24</v>
      </c>
    </row>
    <row r="14" spans="1:14" ht="16.5" customHeight="1">
      <c r="A14" s="18" t="s">
        <v>28</v>
      </c>
      <c r="B14" s="3" t="s">
        <v>29</v>
      </c>
      <c r="C14" s="5"/>
      <c r="D14" s="5"/>
      <c r="E14" s="5"/>
      <c r="F14" s="5"/>
      <c r="G14" s="4"/>
      <c r="H14" s="3" t="s">
        <v>30</v>
      </c>
      <c r="I14" s="5"/>
      <c r="J14" s="5"/>
      <c r="K14" s="5"/>
      <c r="L14" s="5"/>
      <c r="M14" s="5"/>
      <c r="N14" s="4"/>
    </row>
    <row r="15" spans="1:14" ht="30" customHeight="1">
      <c r="A15" s="20"/>
      <c r="B15" s="6" t="s">
        <v>178</v>
      </c>
      <c r="C15" s="44"/>
      <c r="D15" s="44"/>
      <c r="E15" s="44"/>
      <c r="F15" s="44"/>
      <c r="G15" s="7"/>
      <c r="H15" s="6" t="s">
        <v>178</v>
      </c>
      <c r="I15" s="44"/>
      <c r="J15" s="44"/>
      <c r="K15" s="44"/>
      <c r="L15" s="44"/>
      <c r="M15" s="44"/>
      <c r="N15" s="7"/>
    </row>
    <row r="16" spans="1:14" ht="30" customHeight="1">
      <c r="A16" s="20"/>
      <c r="B16" s="8" t="s">
        <v>179</v>
      </c>
      <c r="C16" s="45"/>
      <c r="D16" s="45"/>
      <c r="E16" s="45"/>
      <c r="F16" s="45"/>
      <c r="G16" s="9"/>
      <c r="H16" s="8" t="s">
        <v>179</v>
      </c>
      <c r="I16" s="45"/>
      <c r="J16" s="45"/>
      <c r="K16" s="45"/>
      <c r="L16" s="45"/>
      <c r="M16" s="45"/>
      <c r="N16" s="9"/>
    </row>
    <row r="17" spans="1:14" ht="30" customHeight="1">
      <c r="A17" s="20"/>
      <c r="B17" s="46" t="s">
        <v>180</v>
      </c>
      <c r="C17" s="47"/>
      <c r="D17" s="47"/>
      <c r="E17" s="47"/>
      <c r="F17" s="47"/>
      <c r="G17" s="51"/>
      <c r="H17" s="8" t="s">
        <v>180</v>
      </c>
      <c r="I17" s="45"/>
      <c r="J17" s="45"/>
      <c r="K17" s="45"/>
      <c r="L17" s="45"/>
      <c r="M17" s="45"/>
      <c r="N17" s="9"/>
    </row>
    <row r="18" spans="1:14" ht="30" customHeight="1">
      <c r="A18" s="19"/>
      <c r="B18" s="10" t="s">
        <v>181</v>
      </c>
      <c r="C18" s="48"/>
      <c r="D18" s="48"/>
      <c r="E18" s="48"/>
      <c r="F18" s="48"/>
      <c r="G18" s="11"/>
      <c r="H18" s="10" t="s">
        <v>181</v>
      </c>
      <c r="I18" s="48"/>
      <c r="J18" s="48"/>
      <c r="K18" s="48"/>
      <c r="L18" s="48"/>
      <c r="M18" s="48"/>
      <c r="N18" s="11"/>
    </row>
    <row r="19" spans="1:14" ht="13.5">
      <c r="A19" s="20" t="s">
        <v>123</v>
      </c>
      <c r="B19" s="18" t="s">
        <v>46</v>
      </c>
      <c r="C19" s="18" t="s">
        <v>47</v>
      </c>
      <c r="D19" s="6" t="s">
        <v>48</v>
      </c>
      <c r="E19" s="44"/>
      <c r="F19" s="7"/>
      <c r="G19" s="9" t="s">
        <v>49</v>
      </c>
      <c r="H19" s="9" t="s">
        <v>50</v>
      </c>
      <c r="I19" s="6" t="s">
        <v>16</v>
      </c>
      <c r="J19" s="7"/>
      <c r="K19" s="6" t="s">
        <v>18</v>
      </c>
      <c r="L19" s="7"/>
      <c r="M19" s="6" t="s">
        <v>158</v>
      </c>
      <c r="N19" s="7"/>
    </row>
    <row r="20" spans="1:14" ht="14.25">
      <c r="A20" s="20" t="s">
        <v>125</v>
      </c>
      <c r="B20" s="19"/>
      <c r="C20" s="19"/>
      <c r="D20" s="10"/>
      <c r="E20" s="48"/>
      <c r="F20" s="11"/>
      <c r="G20" s="11" t="s">
        <v>52</v>
      </c>
      <c r="H20" s="11" t="s">
        <v>53</v>
      </c>
      <c r="I20" s="10"/>
      <c r="J20" s="11"/>
      <c r="K20" s="10"/>
      <c r="L20" s="11"/>
      <c r="M20" s="10" t="s">
        <v>159</v>
      </c>
      <c r="N20" s="11"/>
    </row>
    <row r="21" spans="1:14" ht="14.25">
      <c r="A21" s="20" t="s">
        <v>127</v>
      </c>
      <c r="B21" s="18" t="s">
        <v>54</v>
      </c>
      <c r="C21" s="18" t="s">
        <v>55</v>
      </c>
      <c r="D21" s="49" t="s">
        <v>182</v>
      </c>
      <c r="E21" s="52"/>
      <c r="F21" s="53"/>
      <c r="G21" s="11" t="s">
        <v>183</v>
      </c>
      <c r="H21" s="11">
        <v>480</v>
      </c>
      <c r="I21" s="3">
        <v>5</v>
      </c>
      <c r="J21" s="4"/>
      <c r="K21" s="3">
        <v>5</v>
      </c>
      <c r="L21" s="4"/>
      <c r="M21" s="3"/>
      <c r="N21" s="4"/>
    </row>
    <row r="22" spans="1:14" ht="14.25">
      <c r="A22" s="20" t="s">
        <v>130</v>
      </c>
      <c r="B22" s="20"/>
      <c r="C22" s="20"/>
      <c r="D22" s="49" t="s">
        <v>184</v>
      </c>
      <c r="E22" s="52"/>
      <c r="F22" s="53"/>
      <c r="G22" s="11" t="s">
        <v>185</v>
      </c>
      <c r="H22" s="11">
        <v>240</v>
      </c>
      <c r="I22" s="3">
        <v>5</v>
      </c>
      <c r="J22" s="4"/>
      <c r="K22" s="3">
        <v>5</v>
      </c>
      <c r="L22" s="4"/>
      <c r="M22" s="3"/>
      <c r="N22" s="4"/>
    </row>
    <row r="23" spans="1:14" ht="14.25">
      <c r="A23" s="23"/>
      <c r="B23" s="20"/>
      <c r="C23" s="19"/>
      <c r="D23" s="21" t="s">
        <v>186</v>
      </c>
      <c r="E23" s="54"/>
      <c r="F23" s="30"/>
      <c r="G23" s="11" t="s">
        <v>187</v>
      </c>
      <c r="H23" s="11" t="s">
        <v>188</v>
      </c>
      <c r="I23" s="3">
        <v>5</v>
      </c>
      <c r="J23" s="4"/>
      <c r="K23" s="3">
        <v>5</v>
      </c>
      <c r="L23" s="4"/>
      <c r="M23" s="3"/>
      <c r="N23" s="4"/>
    </row>
    <row r="24" spans="1:14" ht="14.25">
      <c r="A24" s="23"/>
      <c r="B24" s="20"/>
      <c r="C24" s="18" t="s">
        <v>79</v>
      </c>
      <c r="D24" s="21" t="s">
        <v>189</v>
      </c>
      <c r="E24" s="54"/>
      <c r="F24" s="30"/>
      <c r="G24" s="11" t="s">
        <v>190</v>
      </c>
      <c r="H24" s="34">
        <v>1</v>
      </c>
      <c r="I24" s="3">
        <v>5</v>
      </c>
      <c r="J24" s="4"/>
      <c r="K24" s="3">
        <v>5</v>
      </c>
      <c r="L24" s="4"/>
      <c r="M24" s="3"/>
      <c r="N24" s="4"/>
    </row>
    <row r="25" spans="1:14" ht="14.25">
      <c r="A25" s="23"/>
      <c r="B25" s="20"/>
      <c r="C25" s="20"/>
      <c r="D25" s="21" t="s">
        <v>191</v>
      </c>
      <c r="E25" s="54"/>
      <c r="F25" s="30"/>
      <c r="G25" s="11" t="s">
        <v>192</v>
      </c>
      <c r="H25" s="34">
        <v>1</v>
      </c>
      <c r="I25" s="3">
        <v>5</v>
      </c>
      <c r="J25" s="4"/>
      <c r="K25" s="3">
        <v>5</v>
      </c>
      <c r="L25" s="4"/>
      <c r="M25" s="3"/>
      <c r="N25" s="4"/>
    </row>
    <row r="26" spans="1:14" ht="26.25">
      <c r="A26" s="23"/>
      <c r="B26" s="20"/>
      <c r="C26" s="19"/>
      <c r="D26" s="21" t="s">
        <v>193</v>
      </c>
      <c r="E26" s="54"/>
      <c r="F26" s="30"/>
      <c r="G26" s="11" t="s">
        <v>194</v>
      </c>
      <c r="H26" s="11" t="s">
        <v>195</v>
      </c>
      <c r="I26" s="3">
        <v>5</v>
      </c>
      <c r="J26" s="4"/>
      <c r="K26" s="3">
        <v>5</v>
      </c>
      <c r="L26" s="4"/>
      <c r="M26" s="3"/>
      <c r="N26" s="4"/>
    </row>
    <row r="27" spans="1:14" ht="14.25">
      <c r="A27" s="23"/>
      <c r="B27" s="20"/>
      <c r="C27" s="18" t="s">
        <v>83</v>
      </c>
      <c r="D27" s="21" t="s">
        <v>196</v>
      </c>
      <c r="E27" s="54"/>
      <c r="F27" s="30"/>
      <c r="G27" s="11" t="s">
        <v>197</v>
      </c>
      <c r="H27" s="11" t="s">
        <v>197</v>
      </c>
      <c r="I27" s="3">
        <v>3</v>
      </c>
      <c r="J27" s="4"/>
      <c r="K27" s="3">
        <v>3</v>
      </c>
      <c r="L27" s="4"/>
      <c r="M27" s="3"/>
      <c r="N27" s="4"/>
    </row>
    <row r="28" spans="1:14" ht="14.25">
      <c r="A28" s="23"/>
      <c r="B28" s="20"/>
      <c r="C28" s="20"/>
      <c r="D28" s="21" t="s">
        <v>84</v>
      </c>
      <c r="E28" s="54"/>
      <c r="F28" s="30"/>
      <c r="G28" s="11" t="s">
        <v>198</v>
      </c>
      <c r="H28" s="11" t="s">
        <v>198</v>
      </c>
      <c r="I28" s="3">
        <v>3</v>
      </c>
      <c r="J28" s="4"/>
      <c r="K28" s="3">
        <v>3</v>
      </c>
      <c r="L28" s="4"/>
      <c r="M28" s="3"/>
      <c r="N28" s="4"/>
    </row>
    <row r="29" spans="1:14" ht="14.25">
      <c r="A29" s="23"/>
      <c r="B29" s="20"/>
      <c r="C29" s="19"/>
      <c r="D29" s="21" t="s">
        <v>199</v>
      </c>
      <c r="E29" s="54"/>
      <c r="F29" s="30"/>
      <c r="G29" s="11" t="s">
        <v>200</v>
      </c>
      <c r="H29" s="34">
        <v>1</v>
      </c>
      <c r="I29" s="3">
        <v>4</v>
      </c>
      <c r="J29" s="4"/>
      <c r="K29" s="3">
        <v>4</v>
      </c>
      <c r="L29" s="4"/>
      <c r="M29" s="3"/>
      <c r="N29" s="4"/>
    </row>
    <row r="30" spans="1:14" ht="14.25">
      <c r="A30" s="23"/>
      <c r="B30" s="19"/>
      <c r="C30" s="11" t="s">
        <v>97</v>
      </c>
      <c r="D30" s="49" t="s">
        <v>166</v>
      </c>
      <c r="E30" s="52"/>
      <c r="F30" s="53"/>
      <c r="G30" s="9" t="s">
        <v>201</v>
      </c>
      <c r="H30" s="9" t="s">
        <v>202</v>
      </c>
      <c r="I30" s="3">
        <v>10</v>
      </c>
      <c r="J30" s="4"/>
      <c r="K30" s="3">
        <v>10</v>
      </c>
      <c r="L30" s="4"/>
      <c r="M30" s="3"/>
      <c r="N30" s="4"/>
    </row>
    <row r="31" spans="1:14" ht="14.25">
      <c r="A31" s="23"/>
      <c r="B31" s="18" t="s">
        <v>137</v>
      </c>
      <c r="C31" s="9" t="s">
        <v>103</v>
      </c>
      <c r="D31" s="21" t="s">
        <v>203</v>
      </c>
      <c r="E31" s="54"/>
      <c r="F31" s="30"/>
      <c r="G31" s="4" t="s">
        <v>204</v>
      </c>
      <c r="H31" s="4">
        <v>0</v>
      </c>
      <c r="I31" s="3">
        <v>3</v>
      </c>
      <c r="J31" s="4"/>
      <c r="K31" s="3">
        <v>3</v>
      </c>
      <c r="L31" s="4"/>
      <c r="M31" s="3"/>
      <c r="N31" s="4"/>
    </row>
    <row r="32" spans="1:14" ht="14.25">
      <c r="A32" s="23"/>
      <c r="B32" s="20"/>
      <c r="C32" s="9" t="s">
        <v>140</v>
      </c>
      <c r="D32" s="21" t="s">
        <v>205</v>
      </c>
      <c r="E32" s="54"/>
      <c r="F32" s="30"/>
      <c r="G32" s="11" t="s">
        <v>206</v>
      </c>
      <c r="H32" s="11">
        <v>0</v>
      </c>
      <c r="I32" s="3">
        <v>3</v>
      </c>
      <c r="J32" s="4"/>
      <c r="K32" s="3">
        <v>3</v>
      </c>
      <c r="L32" s="4"/>
      <c r="M32" s="3"/>
      <c r="N32" s="4"/>
    </row>
    <row r="33" spans="1:14" ht="14.25">
      <c r="A33" s="23"/>
      <c r="B33" s="20"/>
      <c r="C33" s="17"/>
      <c r="D33" s="21" t="s">
        <v>207</v>
      </c>
      <c r="E33" s="54"/>
      <c r="F33" s="30"/>
      <c r="G33" s="11" t="s">
        <v>208</v>
      </c>
      <c r="H33" s="11" t="s">
        <v>209</v>
      </c>
      <c r="I33" s="3">
        <v>3</v>
      </c>
      <c r="J33" s="4"/>
      <c r="K33" s="3">
        <v>3</v>
      </c>
      <c r="L33" s="4"/>
      <c r="M33" s="3"/>
      <c r="N33" s="4"/>
    </row>
    <row r="34" spans="1:14" ht="14.25">
      <c r="A34" s="23"/>
      <c r="B34" s="20"/>
      <c r="C34" s="18" t="s">
        <v>105</v>
      </c>
      <c r="D34" s="21" t="s">
        <v>210</v>
      </c>
      <c r="E34" s="54"/>
      <c r="F34" s="30"/>
      <c r="G34" s="11" t="s">
        <v>211</v>
      </c>
      <c r="H34" s="34">
        <v>0.95</v>
      </c>
      <c r="I34" s="3">
        <v>3</v>
      </c>
      <c r="J34" s="4"/>
      <c r="K34" s="3">
        <v>3</v>
      </c>
      <c r="L34" s="4"/>
      <c r="M34" s="3"/>
      <c r="N34" s="4"/>
    </row>
    <row r="35" spans="1:14" ht="14.25">
      <c r="A35" s="23"/>
      <c r="B35" s="19"/>
      <c r="C35" s="19"/>
      <c r="D35" s="21" t="s">
        <v>212</v>
      </c>
      <c r="E35" s="54"/>
      <c r="F35" s="30"/>
      <c r="G35" s="9" t="s">
        <v>211</v>
      </c>
      <c r="H35" s="55">
        <v>0.985</v>
      </c>
      <c r="I35" s="3">
        <v>3</v>
      </c>
      <c r="J35" s="4"/>
      <c r="K35" s="3">
        <v>3</v>
      </c>
      <c r="L35" s="4"/>
      <c r="M35" s="3"/>
      <c r="N35" s="4"/>
    </row>
    <row r="36" spans="1:14" ht="14.25">
      <c r="A36" s="23"/>
      <c r="B36" s="9" t="s">
        <v>148</v>
      </c>
      <c r="C36" s="18" t="s">
        <v>149</v>
      </c>
      <c r="D36" s="21" t="s">
        <v>213</v>
      </c>
      <c r="E36" s="54"/>
      <c r="F36" s="30"/>
      <c r="G36" s="4" t="s">
        <v>211</v>
      </c>
      <c r="H36" s="33">
        <v>1</v>
      </c>
      <c r="I36" s="3">
        <v>5</v>
      </c>
      <c r="J36" s="4"/>
      <c r="K36" s="3">
        <v>5</v>
      </c>
      <c r="L36" s="4"/>
      <c r="M36" s="3"/>
      <c r="N36" s="4"/>
    </row>
    <row r="37" spans="1:14" ht="14.25">
      <c r="A37" s="23"/>
      <c r="B37" s="9" t="s">
        <v>140</v>
      </c>
      <c r="C37" s="20"/>
      <c r="D37" s="50" t="s">
        <v>214</v>
      </c>
      <c r="E37" s="56"/>
      <c r="F37" s="57"/>
      <c r="G37" s="9" t="s">
        <v>211</v>
      </c>
      <c r="H37" s="58">
        <v>1</v>
      </c>
      <c r="I37" s="3">
        <v>5</v>
      </c>
      <c r="J37" s="4"/>
      <c r="K37" s="3">
        <v>5</v>
      </c>
      <c r="L37" s="4"/>
      <c r="M37" s="3"/>
      <c r="N37" s="4"/>
    </row>
    <row r="38" spans="1:14" ht="14.25">
      <c r="A38" s="28" t="s">
        <v>114</v>
      </c>
      <c r="B38" s="29"/>
      <c r="C38" s="29"/>
      <c r="D38" s="29"/>
      <c r="E38" s="29"/>
      <c r="F38" s="29"/>
      <c r="G38" s="29"/>
      <c r="H38" s="39"/>
      <c r="I38" s="28">
        <v>100</v>
      </c>
      <c r="J38" s="39"/>
      <c r="K38" s="28">
        <v>99</v>
      </c>
      <c r="L38" s="39"/>
      <c r="M38" s="3"/>
      <c r="N38" s="4"/>
    </row>
  </sheetData>
  <sheetProtection/>
  <mergeCells count="147">
    <mergeCell ref="A1:N1"/>
    <mergeCell ref="A2:N2"/>
    <mergeCell ref="A4:B4"/>
    <mergeCell ref="C4:N4"/>
    <mergeCell ref="A5:B5"/>
    <mergeCell ref="C5:G5"/>
    <mergeCell ref="H5:I5"/>
    <mergeCell ref="J5:N5"/>
    <mergeCell ref="A6:B6"/>
    <mergeCell ref="C6:G6"/>
    <mergeCell ref="H6:I6"/>
    <mergeCell ref="J6:N6"/>
    <mergeCell ref="A7:B7"/>
    <mergeCell ref="F7:G7"/>
    <mergeCell ref="H7:I7"/>
    <mergeCell ref="A8:B8"/>
    <mergeCell ref="F8:G8"/>
    <mergeCell ref="H8:I8"/>
    <mergeCell ref="A9:B9"/>
    <mergeCell ref="C9:D9"/>
    <mergeCell ref="F9:G9"/>
    <mergeCell ref="H9:I9"/>
    <mergeCell ref="J9:K9"/>
    <mergeCell ref="L9:M9"/>
    <mergeCell ref="A10:B10"/>
    <mergeCell ref="C10:D10"/>
    <mergeCell ref="A11:B11"/>
    <mergeCell ref="C11:D11"/>
    <mergeCell ref="A12:B12"/>
    <mergeCell ref="C12:D12"/>
    <mergeCell ref="F12:G12"/>
    <mergeCell ref="H12:I12"/>
    <mergeCell ref="J12:K12"/>
    <mergeCell ref="L12:M12"/>
    <mergeCell ref="A13:B13"/>
    <mergeCell ref="C13:D13"/>
    <mergeCell ref="F13:G13"/>
    <mergeCell ref="H13:I13"/>
    <mergeCell ref="J13:K13"/>
    <mergeCell ref="L13:M13"/>
    <mergeCell ref="B14:G14"/>
    <mergeCell ref="H14:N14"/>
    <mergeCell ref="B15:G15"/>
    <mergeCell ref="H15:N15"/>
    <mergeCell ref="B16:G16"/>
    <mergeCell ref="H16:N16"/>
    <mergeCell ref="B17:G17"/>
    <mergeCell ref="H17:N17"/>
    <mergeCell ref="B18:G18"/>
    <mergeCell ref="H18:N18"/>
    <mergeCell ref="M19:N19"/>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A38:H38"/>
    <mergeCell ref="I38:J38"/>
    <mergeCell ref="K38:L38"/>
    <mergeCell ref="M38:N38"/>
    <mergeCell ref="A14:A18"/>
    <mergeCell ref="B19:B20"/>
    <mergeCell ref="B21:B30"/>
    <mergeCell ref="B31:B35"/>
    <mergeCell ref="C19:C20"/>
    <mergeCell ref="C21:C23"/>
    <mergeCell ref="C24:C26"/>
    <mergeCell ref="C27:C29"/>
    <mergeCell ref="C34:C35"/>
    <mergeCell ref="C36:C37"/>
    <mergeCell ref="E10:E11"/>
    <mergeCell ref="N7:N8"/>
    <mergeCell ref="N10:N11"/>
    <mergeCell ref="C7:D8"/>
    <mergeCell ref="J7:K8"/>
    <mergeCell ref="L7:M8"/>
    <mergeCell ref="F10:G11"/>
    <mergeCell ref="H10:I11"/>
    <mergeCell ref="J10:K11"/>
    <mergeCell ref="L10:M11"/>
    <mergeCell ref="D19:F20"/>
    <mergeCell ref="I19:J20"/>
    <mergeCell ref="K19:L2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31"/>
  <sheetViews>
    <sheetView zoomScaleSheetLayoutView="100" workbookViewId="0" topLeftCell="A13">
      <selection activeCell="R23" sqref="R23"/>
    </sheetView>
  </sheetViews>
  <sheetFormatPr defaultColWidth="9.00390625" defaultRowHeight="15"/>
  <sheetData>
    <row r="1" spans="1:14" ht="24">
      <c r="A1" s="1" t="s">
        <v>0</v>
      </c>
      <c r="B1" s="1"/>
      <c r="C1" s="1"/>
      <c r="D1" s="1"/>
      <c r="E1" s="1"/>
      <c r="F1" s="1"/>
      <c r="G1" s="1"/>
      <c r="H1" s="1"/>
      <c r="I1" s="1"/>
      <c r="J1" s="1"/>
      <c r="K1" s="1"/>
      <c r="L1" s="1"/>
      <c r="M1" s="1"/>
      <c r="N1" s="1"/>
    </row>
    <row r="2" spans="1:14" ht="19.5">
      <c r="A2" s="2" t="s">
        <v>1</v>
      </c>
      <c r="B2" s="2"/>
      <c r="C2" s="2"/>
      <c r="D2" s="2"/>
      <c r="E2" s="2"/>
      <c r="F2" s="2"/>
      <c r="G2" s="2"/>
      <c r="H2" s="2"/>
      <c r="I2" s="2"/>
      <c r="J2" s="2"/>
      <c r="K2" s="2"/>
      <c r="L2" s="2"/>
      <c r="M2" s="2"/>
      <c r="N2" s="2"/>
    </row>
    <row r="3" spans="1:14" ht="14.25">
      <c r="A3" s="3" t="s">
        <v>2</v>
      </c>
      <c r="B3" s="4"/>
      <c r="C3" s="3" t="s">
        <v>215</v>
      </c>
      <c r="D3" s="5"/>
      <c r="E3" s="5"/>
      <c r="F3" s="5"/>
      <c r="G3" s="5"/>
      <c r="H3" s="5"/>
      <c r="I3" s="5"/>
      <c r="J3" s="5"/>
      <c r="K3" s="5"/>
      <c r="L3" s="5"/>
      <c r="M3" s="5"/>
      <c r="N3" s="4"/>
    </row>
    <row r="4" spans="1:14" ht="14.25">
      <c r="A4" s="3" t="s">
        <v>4</v>
      </c>
      <c r="B4" s="4"/>
      <c r="C4" s="3" t="s">
        <v>116</v>
      </c>
      <c r="D4" s="5"/>
      <c r="E4" s="5"/>
      <c r="F4" s="5"/>
      <c r="G4" s="4"/>
      <c r="H4" s="3" t="s">
        <v>6</v>
      </c>
      <c r="I4" s="4"/>
      <c r="J4" s="3" t="s">
        <v>7</v>
      </c>
      <c r="K4" s="5"/>
      <c r="L4" s="5"/>
      <c r="M4" s="5"/>
      <c r="N4" s="4"/>
    </row>
    <row r="5" spans="1:14" ht="14.25">
      <c r="A5" s="3" t="s">
        <v>8</v>
      </c>
      <c r="B5" s="4"/>
      <c r="C5" s="3" t="s">
        <v>216</v>
      </c>
      <c r="D5" s="5"/>
      <c r="E5" s="5"/>
      <c r="F5" s="5"/>
      <c r="G5" s="4"/>
      <c r="H5" s="3" t="s">
        <v>10</v>
      </c>
      <c r="I5" s="4"/>
      <c r="J5" s="3">
        <v>18910748226</v>
      </c>
      <c r="K5" s="5"/>
      <c r="L5" s="5"/>
      <c r="M5" s="5"/>
      <c r="N5" s="4"/>
    </row>
    <row r="6" spans="1:14" ht="13.5">
      <c r="A6" s="6" t="s">
        <v>12</v>
      </c>
      <c r="B6" s="7"/>
      <c r="C6" s="6"/>
      <c r="D6" s="7"/>
      <c r="E6" s="6" t="s">
        <v>13</v>
      </c>
      <c r="F6" s="7"/>
      <c r="G6" s="9" t="s">
        <v>14</v>
      </c>
      <c r="H6" s="6" t="s">
        <v>15</v>
      </c>
      <c r="I6" s="7"/>
      <c r="J6" s="6" t="s">
        <v>16</v>
      </c>
      <c r="K6" s="7"/>
      <c r="L6" s="6" t="s">
        <v>17</v>
      </c>
      <c r="M6" s="7"/>
      <c r="N6" s="18" t="s">
        <v>18</v>
      </c>
    </row>
    <row r="7" spans="1:14" ht="14.25">
      <c r="A7" s="8" t="s">
        <v>19</v>
      </c>
      <c r="B7" s="9"/>
      <c r="C7" s="10"/>
      <c r="D7" s="11"/>
      <c r="E7" s="10" t="s">
        <v>20</v>
      </c>
      <c r="F7" s="11"/>
      <c r="G7" s="11" t="s">
        <v>20</v>
      </c>
      <c r="H7" s="10" t="s">
        <v>21</v>
      </c>
      <c r="I7" s="11"/>
      <c r="J7" s="10"/>
      <c r="K7" s="11"/>
      <c r="L7" s="10"/>
      <c r="M7" s="11"/>
      <c r="N7" s="19"/>
    </row>
    <row r="8" spans="1:14" ht="14.25">
      <c r="A8" s="12"/>
      <c r="B8" s="13"/>
      <c r="C8" s="14" t="s">
        <v>22</v>
      </c>
      <c r="D8" s="15"/>
      <c r="E8" s="3">
        <v>195.58</v>
      </c>
      <c r="F8" s="4"/>
      <c r="G8" s="11">
        <v>195.58</v>
      </c>
      <c r="H8" s="3">
        <v>194.82</v>
      </c>
      <c r="I8" s="4"/>
      <c r="J8" s="3">
        <v>10</v>
      </c>
      <c r="K8" s="4"/>
      <c r="L8" s="35">
        <v>0.99</v>
      </c>
      <c r="M8" s="33"/>
      <c r="N8" s="11">
        <v>9</v>
      </c>
    </row>
    <row r="9" spans="1:14" ht="13.5">
      <c r="A9" s="12"/>
      <c r="B9" s="13"/>
      <c r="C9" s="6" t="s">
        <v>23</v>
      </c>
      <c r="D9" s="7"/>
      <c r="E9" s="6">
        <v>195.58</v>
      </c>
      <c r="F9" s="7"/>
      <c r="G9" s="18">
        <v>195.58</v>
      </c>
      <c r="H9" s="6">
        <v>194.82</v>
      </c>
      <c r="I9" s="7"/>
      <c r="J9" s="6" t="s">
        <v>24</v>
      </c>
      <c r="K9" s="7"/>
      <c r="L9" s="40">
        <v>0.99</v>
      </c>
      <c r="M9" s="42"/>
      <c r="N9" s="18" t="s">
        <v>24</v>
      </c>
    </row>
    <row r="10" spans="1:14" ht="14.25">
      <c r="A10" s="12"/>
      <c r="B10" s="13"/>
      <c r="C10" s="10" t="s">
        <v>25</v>
      </c>
      <c r="D10" s="11"/>
      <c r="E10" s="10"/>
      <c r="F10" s="11"/>
      <c r="G10" s="19"/>
      <c r="H10" s="10"/>
      <c r="I10" s="11"/>
      <c r="J10" s="10"/>
      <c r="K10" s="11"/>
      <c r="L10" s="41"/>
      <c r="M10" s="34"/>
      <c r="N10" s="19"/>
    </row>
    <row r="11" spans="1:14" ht="14.25">
      <c r="A11" s="12"/>
      <c r="B11" s="13"/>
      <c r="C11" s="3" t="s">
        <v>26</v>
      </c>
      <c r="D11" s="4"/>
      <c r="E11" s="3"/>
      <c r="F11" s="4"/>
      <c r="G11" s="11"/>
      <c r="H11" s="3"/>
      <c r="I11" s="4"/>
      <c r="J11" s="3" t="s">
        <v>24</v>
      </c>
      <c r="K11" s="4"/>
      <c r="L11" s="3"/>
      <c r="M11" s="4"/>
      <c r="N11" s="11" t="s">
        <v>24</v>
      </c>
    </row>
    <row r="12" spans="1:14" ht="14.25">
      <c r="A12" s="16"/>
      <c r="B12" s="17"/>
      <c r="C12" s="3" t="s">
        <v>27</v>
      </c>
      <c r="D12" s="4"/>
      <c r="E12" s="3"/>
      <c r="F12" s="4"/>
      <c r="G12" s="11"/>
      <c r="H12" s="3"/>
      <c r="I12" s="4"/>
      <c r="J12" s="3" t="s">
        <v>24</v>
      </c>
      <c r="K12" s="4"/>
      <c r="L12" s="3"/>
      <c r="M12" s="4"/>
      <c r="N12" s="11" t="s">
        <v>24</v>
      </c>
    </row>
    <row r="13" spans="1:14" ht="14.25">
      <c r="A13" s="18" t="s">
        <v>28</v>
      </c>
      <c r="B13" s="3" t="s">
        <v>29</v>
      </c>
      <c r="C13" s="5"/>
      <c r="D13" s="5"/>
      <c r="E13" s="5"/>
      <c r="F13" s="5"/>
      <c r="G13" s="4"/>
      <c r="H13" s="3" t="s">
        <v>30</v>
      </c>
      <c r="I13" s="5"/>
      <c r="J13" s="5"/>
      <c r="K13" s="5"/>
      <c r="L13" s="5"/>
      <c r="M13" s="5"/>
      <c r="N13" s="4"/>
    </row>
    <row r="14" spans="1:14" ht="14.25">
      <c r="A14" s="19"/>
      <c r="B14" s="3" t="s">
        <v>217</v>
      </c>
      <c r="C14" s="5"/>
      <c r="D14" s="5"/>
      <c r="E14" s="5"/>
      <c r="F14" s="5"/>
      <c r="G14" s="4"/>
      <c r="H14" s="3" t="s">
        <v>218</v>
      </c>
      <c r="I14" s="5"/>
      <c r="J14" s="5"/>
      <c r="K14" s="5"/>
      <c r="L14" s="5"/>
      <c r="M14" s="5"/>
      <c r="N14" s="4"/>
    </row>
    <row r="15" spans="1:14" ht="13.5">
      <c r="A15" s="20" t="s">
        <v>123</v>
      </c>
      <c r="B15" s="18" t="s">
        <v>46</v>
      </c>
      <c r="C15" s="18" t="s">
        <v>47</v>
      </c>
      <c r="D15" s="6" t="s">
        <v>48</v>
      </c>
      <c r="E15" s="7"/>
      <c r="F15" s="6" t="s">
        <v>49</v>
      </c>
      <c r="G15" s="7"/>
      <c r="H15" s="9" t="s">
        <v>50</v>
      </c>
      <c r="I15" s="6" t="s">
        <v>16</v>
      </c>
      <c r="J15" s="7"/>
      <c r="K15" s="6" t="s">
        <v>18</v>
      </c>
      <c r="L15" s="7"/>
      <c r="M15" s="6" t="s">
        <v>158</v>
      </c>
      <c r="N15" s="7"/>
    </row>
    <row r="16" spans="1:14" ht="14.25">
      <c r="A16" s="20" t="s">
        <v>125</v>
      </c>
      <c r="B16" s="19"/>
      <c r="C16" s="19"/>
      <c r="D16" s="10"/>
      <c r="E16" s="11"/>
      <c r="F16" s="10" t="s">
        <v>52</v>
      </c>
      <c r="G16" s="11"/>
      <c r="H16" s="11" t="s">
        <v>53</v>
      </c>
      <c r="I16" s="10"/>
      <c r="J16" s="11"/>
      <c r="K16" s="10"/>
      <c r="L16" s="11"/>
      <c r="M16" s="10" t="s">
        <v>159</v>
      </c>
      <c r="N16" s="11"/>
    </row>
    <row r="17" spans="1:14" ht="51.75">
      <c r="A17" s="20" t="s">
        <v>127</v>
      </c>
      <c r="B17" s="18" t="s">
        <v>54</v>
      </c>
      <c r="C17" s="18" t="s">
        <v>55</v>
      </c>
      <c r="D17" s="21" t="s">
        <v>219</v>
      </c>
      <c r="E17" s="30"/>
      <c r="F17" s="3" t="s">
        <v>220</v>
      </c>
      <c r="G17" s="4"/>
      <c r="H17" s="11" t="s">
        <v>221</v>
      </c>
      <c r="I17" s="3">
        <v>8</v>
      </c>
      <c r="J17" s="4"/>
      <c r="K17" s="3">
        <v>8</v>
      </c>
      <c r="L17" s="4"/>
      <c r="M17" s="3"/>
      <c r="N17" s="4"/>
    </row>
    <row r="18" spans="1:14" ht="13.5">
      <c r="A18" s="20" t="s">
        <v>130</v>
      </c>
      <c r="B18" s="20"/>
      <c r="C18" s="20"/>
      <c r="D18" s="22" t="s">
        <v>222</v>
      </c>
      <c r="E18" s="31"/>
      <c r="F18" s="6">
        <v>14</v>
      </c>
      <c r="G18" s="7"/>
      <c r="H18" s="18">
        <v>14</v>
      </c>
      <c r="I18" s="6">
        <v>7</v>
      </c>
      <c r="J18" s="7"/>
      <c r="K18" s="6">
        <v>7</v>
      </c>
      <c r="L18" s="7"/>
      <c r="M18" s="6"/>
      <c r="N18" s="7"/>
    </row>
    <row r="19" spans="1:14" ht="14.25">
      <c r="A19" s="23"/>
      <c r="B19" s="20"/>
      <c r="C19" s="19"/>
      <c r="D19" s="24"/>
      <c r="E19" s="32"/>
      <c r="F19" s="10"/>
      <c r="G19" s="11"/>
      <c r="H19" s="19"/>
      <c r="I19" s="10"/>
      <c r="J19" s="11"/>
      <c r="K19" s="10"/>
      <c r="L19" s="11"/>
      <c r="M19" s="10"/>
      <c r="N19" s="11"/>
    </row>
    <row r="20" spans="1:14" ht="14.25">
      <c r="A20" s="23"/>
      <c r="B20" s="20"/>
      <c r="C20" s="18" t="s">
        <v>79</v>
      </c>
      <c r="D20" s="21" t="s">
        <v>223</v>
      </c>
      <c r="E20" s="30"/>
      <c r="F20" s="3" t="s">
        <v>224</v>
      </c>
      <c r="G20" s="4"/>
      <c r="H20" s="33">
        <v>0.97</v>
      </c>
      <c r="I20" s="3">
        <v>5</v>
      </c>
      <c r="J20" s="4"/>
      <c r="K20" s="3">
        <v>5</v>
      </c>
      <c r="L20" s="4"/>
      <c r="M20" s="3"/>
      <c r="N20" s="4"/>
    </row>
    <row r="21" spans="1:14" ht="14.25">
      <c r="A21" s="23"/>
      <c r="B21" s="20"/>
      <c r="C21" s="19"/>
      <c r="D21" s="21" t="s">
        <v>225</v>
      </c>
      <c r="E21" s="30"/>
      <c r="F21" s="3" t="s">
        <v>224</v>
      </c>
      <c r="G21" s="4"/>
      <c r="H21" s="34">
        <v>0.96</v>
      </c>
      <c r="I21" s="3">
        <v>5</v>
      </c>
      <c r="J21" s="4"/>
      <c r="K21" s="3">
        <v>5</v>
      </c>
      <c r="L21" s="4"/>
      <c r="M21" s="3"/>
      <c r="N21" s="4"/>
    </row>
    <row r="22" spans="1:14" ht="128.25">
      <c r="A22" s="23"/>
      <c r="B22" s="20"/>
      <c r="C22" s="18" t="s">
        <v>83</v>
      </c>
      <c r="D22" s="21" t="s">
        <v>226</v>
      </c>
      <c r="E22" s="30"/>
      <c r="F22" s="3" t="s">
        <v>227</v>
      </c>
      <c r="G22" s="4"/>
      <c r="H22" s="11" t="s">
        <v>228</v>
      </c>
      <c r="I22" s="3">
        <v>3</v>
      </c>
      <c r="J22" s="4"/>
      <c r="K22" s="3">
        <v>3</v>
      </c>
      <c r="L22" s="4"/>
      <c r="M22" s="3"/>
      <c r="N22" s="4"/>
    </row>
    <row r="23" spans="1:14" ht="51.75">
      <c r="A23" s="23"/>
      <c r="B23" s="20"/>
      <c r="C23" s="20"/>
      <c r="D23" s="21" t="s">
        <v>229</v>
      </c>
      <c r="E23" s="30"/>
      <c r="F23" s="3" t="s">
        <v>230</v>
      </c>
      <c r="G23" s="4"/>
      <c r="H23" s="11" t="s">
        <v>231</v>
      </c>
      <c r="I23" s="3">
        <v>3</v>
      </c>
      <c r="J23" s="4"/>
      <c r="K23" s="3">
        <v>3</v>
      </c>
      <c r="L23" s="4"/>
      <c r="M23" s="3"/>
      <c r="N23" s="4"/>
    </row>
    <row r="24" spans="1:14" ht="26.25">
      <c r="A24" s="23"/>
      <c r="B24" s="20"/>
      <c r="C24" s="19"/>
      <c r="D24" s="21" t="s">
        <v>199</v>
      </c>
      <c r="E24" s="30"/>
      <c r="F24" s="35">
        <v>1</v>
      </c>
      <c r="G24" s="33"/>
      <c r="H24" s="11" t="s">
        <v>232</v>
      </c>
      <c r="I24" s="3">
        <v>4</v>
      </c>
      <c r="J24" s="4"/>
      <c r="K24" s="3">
        <v>4</v>
      </c>
      <c r="L24" s="4"/>
      <c r="M24" s="3"/>
      <c r="N24" s="4"/>
    </row>
    <row r="25" spans="1:14" ht="26.25">
      <c r="A25" s="23"/>
      <c r="B25" s="19"/>
      <c r="C25" s="11" t="s">
        <v>97</v>
      </c>
      <c r="D25" s="21" t="s">
        <v>166</v>
      </c>
      <c r="E25" s="30"/>
      <c r="F25" s="3" t="s">
        <v>233</v>
      </c>
      <c r="G25" s="4"/>
      <c r="H25" s="9" t="s">
        <v>234</v>
      </c>
      <c r="I25" s="3">
        <v>10</v>
      </c>
      <c r="J25" s="4"/>
      <c r="K25" s="3">
        <v>10</v>
      </c>
      <c r="L25" s="4"/>
      <c r="M25" s="3"/>
      <c r="N25" s="4"/>
    </row>
    <row r="26" spans="1:14" ht="13.5">
      <c r="A26" s="23"/>
      <c r="B26" s="18" t="s">
        <v>137</v>
      </c>
      <c r="C26" s="9" t="s">
        <v>103</v>
      </c>
      <c r="D26" s="25" t="s">
        <v>235</v>
      </c>
      <c r="E26" s="36"/>
      <c r="F26" s="6" t="s">
        <v>236</v>
      </c>
      <c r="G26" s="7"/>
      <c r="H26" s="18">
        <v>0</v>
      </c>
      <c r="I26" s="6">
        <v>20</v>
      </c>
      <c r="J26" s="7"/>
      <c r="K26" s="6">
        <v>20</v>
      </c>
      <c r="L26" s="7"/>
      <c r="M26" s="6"/>
      <c r="N26" s="7"/>
    </row>
    <row r="27" spans="1:14" ht="14.25">
      <c r="A27" s="23"/>
      <c r="B27" s="20"/>
      <c r="C27" s="11" t="s">
        <v>140</v>
      </c>
      <c r="D27" s="26"/>
      <c r="E27" s="37"/>
      <c r="F27" s="10"/>
      <c r="G27" s="11"/>
      <c r="H27" s="19"/>
      <c r="I27" s="10"/>
      <c r="J27" s="11"/>
      <c r="K27" s="10"/>
      <c r="L27" s="11"/>
      <c r="M27" s="10"/>
      <c r="N27" s="11"/>
    </row>
    <row r="28" spans="1:14" ht="26.25">
      <c r="A28" s="23"/>
      <c r="B28" s="19"/>
      <c r="C28" s="11" t="s">
        <v>105</v>
      </c>
      <c r="D28" s="21" t="s">
        <v>237</v>
      </c>
      <c r="E28" s="30"/>
      <c r="F28" s="3" t="s">
        <v>238</v>
      </c>
      <c r="G28" s="4"/>
      <c r="H28" s="7" t="s">
        <v>238</v>
      </c>
      <c r="I28" s="3">
        <v>15</v>
      </c>
      <c r="J28" s="4"/>
      <c r="K28" s="3">
        <v>15</v>
      </c>
      <c r="L28" s="4"/>
      <c r="M28" s="3"/>
      <c r="N28" s="4"/>
    </row>
    <row r="29" spans="1:14" ht="13.5">
      <c r="A29" s="23"/>
      <c r="B29" s="9" t="s">
        <v>148</v>
      </c>
      <c r="C29" s="18" t="s">
        <v>149</v>
      </c>
      <c r="D29" s="25" t="s">
        <v>213</v>
      </c>
      <c r="E29" s="36"/>
      <c r="F29" s="6" t="s">
        <v>224</v>
      </c>
      <c r="G29" s="7"/>
      <c r="H29" s="18" t="s">
        <v>224</v>
      </c>
      <c r="I29" s="6">
        <v>10</v>
      </c>
      <c r="J29" s="7"/>
      <c r="K29" s="6">
        <v>10</v>
      </c>
      <c r="L29" s="7"/>
      <c r="M29" s="6"/>
      <c r="N29" s="7"/>
    </row>
    <row r="30" spans="1:14" ht="14.25">
      <c r="A30" s="23"/>
      <c r="B30" s="9" t="s">
        <v>140</v>
      </c>
      <c r="C30" s="20"/>
      <c r="D30" s="27"/>
      <c r="E30" s="38"/>
      <c r="F30" s="8"/>
      <c r="G30" s="9"/>
      <c r="H30" s="20"/>
      <c r="I30" s="10"/>
      <c r="J30" s="11"/>
      <c r="K30" s="10"/>
      <c r="L30" s="11"/>
      <c r="M30" s="10"/>
      <c r="N30" s="11"/>
    </row>
    <row r="31" spans="1:14" ht="14.25">
      <c r="A31" s="28" t="s">
        <v>114</v>
      </c>
      <c r="B31" s="29"/>
      <c r="C31" s="29"/>
      <c r="D31" s="29"/>
      <c r="E31" s="29"/>
      <c r="F31" s="29"/>
      <c r="G31" s="29"/>
      <c r="H31" s="39"/>
      <c r="I31" s="28">
        <v>100</v>
      </c>
      <c r="J31" s="39"/>
      <c r="K31" s="28">
        <v>99</v>
      </c>
      <c r="L31" s="39"/>
      <c r="M31" s="3"/>
      <c r="N31" s="4"/>
    </row>
  </sheetData>
  <sheetProtection/>
  <mergeCells count="132">
    <mergeCell ref="A1:N1"/>
    <mergeCell ref="A2:N2"/>
    <mergeCell ref="A3:B3"/>
    <mergeCell ref="C3:N3"/>
    <mergeCell ref="A4:B4"/>
    <mergeCell ref="C4:G4"/>
    <mergeCell ref="H4:I4"/>
    <mergeCell ref="J4:N4"/>
    <mergeCell ref="A5:B5"/>
    <mergeCell ref="C5:G5"/>
    <mergeCell ref="H5:I5"/>
    <mergeCell ref="J5:N5"/>
    <mergeCell ref="A6:B6"/>
    <mergeCell ref="E6:F6"/>
    <mergeCell ref="H6:I6"/>
    <mergeCell ref="A7:B7"/>
    <mergeCell ref="E7:F7"/>
    <mergeCell ref="H7:I7"/>
    <mergeCell ref="A8:B8"/>
    <mergeCell ref="C8:D8"/>
    <mergeCell ref="E8:F8"/>
    <mergeCell ref="H8:I8"/>
    <mergeCell ref="J8:K8"/>
    <mergeCell ref="L8:M8"/>
    <mergeCell ref="A9:B9"/>
    <mergeCell ref="C9:D9"/>
    <mergeCell ref="A10:B10"/>
    <mergeCell ref="C10:D10"/>
    <mergeCell ref="A11:B11"/>
    <mergeCell ref="C11:D11"/>
    <mergeCell ref="E11:F11"/>
    <mergeCell ref="H11:I11"/>
    <mergeCell ref="J11:K11"/>
    <mergeCell ref="L11:M11"/>
    <mergeCell ref="A12:B12"/>
    <mergeCell ref="C12:D12"/>
    <mergeCell ref="E12:F12"/>
    <mergeCell ref="H12:I12"/>
    <mergeCell ref="J12:K12"/>
    <mergeCell ref="L12:M12"/>
    <mergeCell ref="B13:G13"/>
    <mergeCell ref="H13:N13"/>
    <mergeCell ref="B14:G14"/>
    <mergeCell ref="H14:N14"/>
    <mergeCell ref="F15:G15"/>
    <mergeCell ref="M15:N15"/>
    <mergeCell ref="F16:G16"/>
    <mergeCell ref="M16:N16"/>
    <mergeCell ref="D17:E17"/>
    <mergeCell ref="F17:G17"/>
    <mergeCell ref="I17:J17"/>
    <mergeCell ref="K17:L17"/>
    <mergeCell ref="M17:N17"/>
    <mergeCell ref="D20:E20"/>
    <mergeCell ref="F20:G20"/>
    <mergeCell ref="I20:J20"/>
    <mergeCell ref="K20:L20"/>
    <mergeCell ref="M20:N20"/>
    <mergeCell ref="D21:E21"/>
    <mergeCell ref="F21:G21"/>
    <mergeCell ref="I21:J21"/>
    <mergeCell ref="K21:L21"/>
    <mergeCell ref="M21:N21"/>
    <mergeCell ref="D22:E22"/>
    <mergeCell ref="F22:G22"/>
    <mergeCell ref="I22:J22"/>
    <mergeCell ref="K22:L22"/>
    <mergeCell ref="M22:N22"/>
    <mergeCell ref="D23:E23"/>
    <mergeCell ref="F23:G23"/>
    <mergeCell ref="I23:J23"/>
    <mergeCell ref="K23:L23"/>
    <mergeCell ref="M23:N23"/>
    <mergeCell ref="D24:E24"/>
    <mergeCell ref="F24:G24"/>
    <mergeCell ref="I24:J24"/>
    <mergeCell ref="K24:L24"/>
    <mergeCell ref="M24:N24"/>
    <mergeCell ref="D25:E25"/>
    <mergeCell ref="F25:G25"/>
    <mergeCell ref="I25:J25"/>
    <mergeCell ref="K25:L25"/>
    <mergeCell ref="M25:N25"/>
    <mergeCell ref="D28:E28"/>
    <mergeCell ref="F28:G28"/>
    <mergeCell ref="I28:J28"/>
    <mergeCell ref="K28:L28"/>
    <mergeCell ref="M28:N28"/>
    <mergeCell ref="A31:H31"/>
    <mergeCell ref="I31:J31"/>
    <mergeCell ref="K31:L31"/>
    <mergeCell ref="M31:N31"/>
    <mergeCell ref="A13:A14"/>
    <mergeCell ref="B15:B16"/>
    <mergeCell ref="B17:B25"/>
    <mergeCell ref="B26:B28"/>
    <mergeCell ref="C15:C16"/>
    <mergeCell ref="C17:C19"/>
    <mergeCell ref="C20:C21"/>
    <mergeCell ref="C22:C24"/>
    <mergeCell ref="C29:C30"/>
    <mergeCell ref="G9:G10"/>
    <mergeCell ref="H18:H19"/>
    <mergeCell ref="H26:H27"/>
    <mergeCell ref="H29:H30"/>
    <mergeCell ref="N6:N7"/>
    <mergeCell ref="N9:N10"/>
    <mergeCell ref="C6:D7"/>
    <mergeCell ref="J6:K7"/>
    <mergeCell ref="L6:M7"/>
    <mergeCell ref="E9:F10"/>
    <mergeCell ref="H9:I10"/>
    <mergeCell ref="J9:K10"/>
    <mergeCell ref="L9:M10"/>
    <mergeCell ref="D15:E16"/>
    <mergeCell ref="I15:J16"/>
    <mergeCell ref="K15:L16"/>
    <mergeCell ref="D18:E19"/>
    <mergeCell ref="F18:G19"/>
    <mergeCell ref="I18:J19"/>
    <mergeCell ref="K18:L19"/>
    <mergeCell ref="M18:N19"/>
    <mergeCell ref="D26:E27"/>
    <mergeCell ref="F26:G27"/>
    <mergeCell ref="I26:J27"/>
    <mergeCell ref="K26:L27"/>
    <mergeCell ref="M26:N27"/>
    <mergeCell ref="D29:E30"/>
    <mergeCell ref="F29:G30"/>
    <mergeCell ref="I29:J30"/>
    <mergeCell ref="K29:L30"/>
    <mergeCell ref="M29:N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2023-08-23T10:38:00Z</dcterms:created>
  <dcterms:modified xsi:type="dcterms:W3CDTF">2023-08-23T10:55:58Z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B3ED6102769042F994EC81BC4A8D34E2_12</vt:lpwstr>
  </property>
  <property fmtid="{D5CDD505-2E9C-101B-9397-08002B2CF9AE}" pid="3" name="KSOProductBuildV">
    <vt:lpwstr>2052-11.8.2.10251</vt:lpwstr>
  </property>
  <property fmtid="{D5CDD505-2E9C-101B-9397-08002B2CF9AE}" pid="4" name="퀀_generated_2.-2147483648">
    <vt:i4>2052</vt:i4>
  </property>
</Properties>
</file>